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1" activeTab="12"/>
  </bookViews>
  <sheets>
    <sheet name="УЛО" sheetId="1" r:id="rId1"/>
    <sheet name="учебно производственное" sheetId="2" r:id="rId2"/>
    <sheet name="спорт оборудование" sheetId="3" r:id="rId3"/>
    <sheet name="спорт инвент" sheetId="4" r:id="rId4"/>
    <sheet name="компьютеры" sheetId="5" r:id="rId5"/>
    <sheet name="мед.оборудование" sheetId="6" r:id="rId6"/>
    <sheet name="школьные столовые" sheetId="7" r:id="rId7"/>
    <sheet name="транспортные средства" sheetId="8" r:id="rId8"/>
    <sheet name="библиотечный фонд" sheetId="9" r:id="rId9"/>
    <sheet name="квалификация " sheetId="10" r:id="rId10"/>
    <sheet name="модер-ия ОУ путем дистанц.обуч " sheetId="11" r:id="rId11"/>
    <sheet name="Тек. ремонт" sheetId="12" r:id="rId12"/>
    <sheet name="Энергосбережение" sheetId="13" r:id="rId13"/>
    <sheet name="Кап.ремонт" sheetId="14" r:id="rId14"/>
    <sheet name="реконструкция" sheetId="15" r:id="rId15"/>
    <sheet name="Лист1" sheetId="16" r:id="rId16"/>
  </sheets>
  <definedNames>
    <definedName name="_xlnm.Print_Area" localSheetId="13">'Кап.ремонт'!$A$1:$P$81</definedName>
    <definedName name="_xlnm.Print_Area" localSheetId="14">'реконструкция'!$A$1:$O$19</definedName>
    <definedName name="_xlnm.Print_Area" localSheetId="11">'Тек. ремонт'!$A$1:$P$7</definedName>
  </definedNames>
  <calcPr fullCalcOnLoad="1"/>
</workbook>
</file>

<file path=xl/sharedStrings.xml><?xml version="1.0" encoding="utf-8"?>
<sst xmlns="http://schemas.openxmlformats.org/spreadsheetml/2006/main" count="325" uniqueCount="202">
  <si>
    <t>Учебно лабораторное оборудование</t>
  </si>
  <si>
    <t>Учебно производственное оборудование</t>
  </si>
  <si>
    <t>Спортивное оборудование</t>
  </si>
  <si>
    <t>Компьютерное оборудование</t>
  </si>
  <si>
    <t>количество,компл.</t>
  </si>
  <si>
    <t>план на 2012 г.</t>
  </si>
  <si>
    <t>план на 2012г.</t>
  </si>
  <si>
    <t>количество,ед.</t>
  </si>
  <si>
    <t>Спортивный инвентарь</t>
  </si>
  <si>
    <t>Пополнение фондов библиотек</t>
  </si>
  <si>
    <t>Иные учебники, учебно-методическая, художественная литераура и т.п.</t>
  </si>
  <si>
    <t>УМК (учебно-методический комплект  в соответсвие с увержденным перечнем</t>
  </si>
  <si>
    <t>Повышение квалификации</t>
  </si>
  <si>
    <t>количество человек</t>
  </si>
  <si>
    <t>ИТОГО</t>
  </si>
  <si>
    <t>кабинет физики</t>
  </si>
  <si>
    <t>кабинет химии</t>
  </si>
  <si>
    <t>наименование кабинета</t>
  </si>
  <si>
    <t>количество, компл.</t>
  </si>
  <si>
    <t>оснащение/ дооснащение кабинета</t>
  </si>
  <si>
    <t>количество единиц в составе комплекта</t>
  </si>
  <si>
    <t>кассовые расходы, тыс.руб</t>
  </si>
  <si>
    <t>кабинет географии</t>
  </si>
  <si>
    <t>Наименование оборудования</t>
  </si>
  <si>
    <t>количесво оснащаемых школа</t>
  </si>
  <si>
    <t>кассовые расходы тыс.руб</t>
  </si>
  <si>
    <t>Модернизация общеобразовательного учреждения путем организации дистанционного обучения</t>
  </si>
  <si>
    <t>кассовые расходы тыс руб</t>
  </si>
  <si>
    <t>кол-во оснащаемых школ</t>
  </si>
  <si>
    <t>предусмотрено федеральных средств        тыс руб</t>
  </si>
  <si>
    <t>количество,  ед.</t>
  </si>
  <si>
    <t>количество компл</t>
  </si>
  <si>
    <t>колличество человек</t>
  </si>
  <si>
    <t>Использование средств федеральной субсидии на модернизацию системы общего образования в 2012 году.</t>
  </si>
  <si>
    <t>Развитие школьной инфраструктуры, капитальный ремонт, реконструкция зданий.</t>
  </si>
  <si>
    <t>Наименование учреждения</t>
  </si>
  <si>
    <t>План на 2012 год</t>
  </si>
  <si>
    <t>Реконструкция зданий</t>
  </si>
  <si>
    <t>Капитальный ремонт</t>
  </si>
  <si>
    <t>Текущий ремонт зданий</t>
  </si>
  <si>
    <t>Наличие ПСД ( для реконструкции)</t>
  </si>
  <si>
    <t>№ и дата договора</t>
  </si>
  <si>
    <t>вид работ</t>
  </si>
  <si>
    <t>Подрядная организация</t>
  </si>
  <si>
    <t>Цена договора  тыс.руб.</t>
  </si>
  <si>
    <t>срок выполнения</t>
  </si>
  <si>
    <t>Кассовые расходы тыс.руб</t>
  </si>
  <si>
    <t xml:space="preserve"> с целью обеспечения выполнения требований к санитарно-бытовым условиям и охране здоровья обучающихся</t>
  </si>
  <si>
    <t xml:space="preserve"> с целью подготовки помещений для установки оборудования</t>
  </si>
  <si>
    <t>по договору ( контракту)</t>
  </si>
  <si>
    <t>фактический</t>
  </si>
  <si>
    <t>Волжский район</t>
  </si>
  <si>
    <t>МБОУ «Приволжская средняя общеобразовательная школа» Волжского муниципального района  Республики Марий Эл</t>
  </si>
  <si>
    <t>Звениговский район</t>
  </si>
  <si>
    <t>Муниципальное общеобразовательное учреждение «Суслонгерская средняя общеобразовательная школа», Звениговский район, пгт Суслонгер, ул. Гвардейская, д. 8</t>
  </si>
  <si>
    <t>МБОУ"Исменецкая средняя общеобразовательная школа"</t>
  </si>
  <si>
    <t xml:space="preserve">МБОУ "Поянсолинская основная общеобразовательная школа"
</t>
  </si>
  <si>
    <t>Мари-Турек</t>
  </si>
  <si>
    <t xml:space="preserve">МБОУ"Мари-Турекская средняя общеобразовательная школа"
</t>
  </si>
  <si>
    <t>Моркинский</t>
  </si>
  <si>
    <t>МОУ "Октябрьская средняя (полная) общеобразовательная школа"</t>
  </si>
  <si>
    <t xml:space="preserve">Итого </t>
  </si>
  <si>
    <t>Объемы работ по ремонту</t>
  </si>
  <si>
    <t>Реконструкция</t>
  </si>
  <si>
    <t>Развитие школьной инфраструктуры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</si>
  <si>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</si>
  <si>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</si>
  <si>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>Горномарийский</t>
  </si>
  <si>
    <t>МБОУ "Виловатовская средняя общеобразовательная школа"</t>
  </si>
  <si>
    <t>МБОУ "Емешевская средняя общеобразовательная школа"</t>
  </si>
  <si>
    <t>Килемарский</t>
  </si>
  <si>
    <t>МБОУ "Килемарская средняя общеобразовательная школа"</t>
  </si>
  <si>
    <t>Куженерский</t>
  </si>
  <si>
    <t>Муниципальное бюджетное общеобразовательное учреждение «Юледурская средняя  общеобразовательная школа»
425567, Республика Марий Эл, Куженерский район,
с. Юледур, ул. Строителей, 2а</t>
  </si>
  <si>
    <t xml:space="preserve">Муниципальное бюджетное общеобразовательное учреждение "Карлыганская средняя общеобразовательная школа им.К.А.Андреева" </t>
  </si>
  <si>
    <t>МБОУ "Мари-Биляморская средняя общеобразовательная школа им. Н.П.Венценосцева"</t>
  </si>
  <si>
    <t>МБОУ Сысоевская средняя общеобразовательная школа им.С.Р.Суворова</t>
  </si>
  <si>
    <t>МБОУ "Средняя общеобразовательная школа поселка Мариец"</t>
  </si>
  <si>
    <t xml:space="preserve">МБОУ "Хлебниковская средняя общеобразовательная школа"  </t>
  </si>
  <si>
    <t>МБОУ "Арборская основная общеобразовательная школа"</t>
  </si>
  <si>
    <t>Медведевский</t>
  </si>
  <si>
    <t xml:space="preserve">Муниципальное бюджетное общеобразовательное бюджетное учреждение "Медведевская гимназия" </t>
  </si>
  <si>
    <t xml:space="preserve">Муниципальное бюджетное общеобразовательное бюджетное учреждение  "Медведевская средняя общеобразовательная школа № 3 им. 50-летия Медведевского района" </t>
  </si>
  <si>
    <t xml:space="preserve">Муниципальное бюджетное общеобразовательное бюджетное учреждение  "Азановская средняя общеобразовательная школа" </t>
  </si>
  <si>
    <t xml:space="preserve">Муниципальное бюджетное общеобразовательное бюджетное учреждение  "Кузнецовская средняя общеобразовательная школа" 
</t>
  </si>
  <si>
    <t xml:space="preserve">Муниципальное бюджетное общеобразовательное бюджетное учреждение  "Куярская средняя общеобразовательная школа" 
</t>
  </si>
  <si>
    <t xml:space="preserve">Муниципальное бюджетное общеобразовательное бюджетное учреждение  "Новоарбанская средняя общеобразовательная школа" </t>
  </si>
  <si>
    <t xml:space="preserve">Муниципальное бюджетное общеобразовательное бюджетное учреждение  "Руэмская средняя общеобразовательная школа" 
</t>
  </si>
  <si>
    <t xml:space="preserve">Муниципальное бюджетное общеобразовательное бюджетное учреждение  "Сенькинская средняя общеобразовательная школа" 
</t>
  </si>
  <si>
    <t xml:space="preserve">Муниципальное бюджетное общеобразовательное бюджетное учреждение  "Средняя общеобразовательная школа п. Сурок" 
</t>
  </si>
  <si>
    <t xml:space="preserve">Муниципальное бюджетное общеобразовательное бюджетное учреждение  "Шойбулакская средняя общеобразовательная школа" </t>
  </si>
  <si>
    <t xml:space="preserve">Муниципальное бюджетное общеобразовательное бюджетное учреждение  "Нужъяльская основная общеобразовательная школа" </t>
  </si>
  <si>
    <t>МОУ "Коркатовский лицей"</t>
  </si>
  <si>
    <t>Новоторъяльский</t>
  </si>
  <si>
    <t>Муниципальное бюджетное общеобразовательное учреждение "Новоторъяльская средняя общеобразовательная школа
425430, Республика Марий Эл, Новоторъяльский район, пгт. Новый Торъял, ул. Советская, 53</t>
  </si>
  <si>
    <t>Муниципальное бюджетное общеобразовательное учреждение "Староторъяльская средняя общеобразовательная школа" 
425438, Республика Марий Эл, Новоторъяльский район, с. Старый Торъял, ул. Центральная, 57а</t>
  </si>
  <si>
    <t>Муниципальное бюджетное общеобразовательное учреждение "Немдиская средняя общеобразовательная школа"
425435, Республика Марий Эл, Новоторъяльский район, д. Немда Обалыш, ул. Центральная, 13</t>
  </si>
  <si>
    <t>Муниципальное бюджетное общеобразовательное учреждение "Большелумарская основная общеобразовательная школа"
425434, Республика Марий Эл, Новоторъяльский район, д. Большая Лумарь, пер. Садовый, 9</t>
  </si>
  <si>
    <t>Муниципальное бюджетное  общеобразовательное учреждение "Куанпамашская основная общеобразовательная школа"
425431, Республика Марий Эл, Новоторъяльский район, д. Куанпамаш, ул. Полевая, 1а</t>
  </si>
  <si>
    <t>Муниципальное бюджетное общеобразовательное учреждение "Токтарсолинская основная общеобразовательная школа им. Д.И. Онара" 
425440, Республика Марий Эл, Новоторъяльский район,д. Токтарсола, Микрорайон, 41</t>
  </si>
  <si>
    <t>Муниципальное бюджетное общеобразовательное учреждение "Елембаевская основная общеобразовательная школа"
425441, Республика Марий Эл, Новоторъяльский район, с. Елембаево, ул. Центральная, 16</t>
  </si>
  <si>
    <t>Оршанский</t>
  </si>
  <si>
    <t xml:space="preserve">Муниципальное бюджетное общеобразовательное учреждение "Оршанская средняя общеобразовательная школа"
425250, Республика Марий Эл, Оршанский район, пгт. Оршанка, ул. Гагарина, д. 6           </t>
  </si>
  <si>
    <t>Сернурский</t>
  </si>
  <si>
    <t>Муниципальное бюджетное общеобразовательное учреждение "Зашижемская средняя (полная) общеобразовательная школа"
425452,Республика Марий Эл, Сернурский район,
с. Зашижемье, ул. Центральная, 14</t>
  </si>
  <si>
    <t>Муниципальное бюджетное общеобразовательное учреждение "Казанская средняя (полная) общеобразовательная школа"
425464, Республика Марий Эл, Сернурский район, с. Казанское, ул. Кооперативная, 24а</t>
  </si>
  <si>
    <t>Муниципальное бюджетное общеобразовательное учреждение "Кукнурская средняя (полная) общеобразовательная школа"
425467, Республика Марий Эл, Сернурский район, с. Кукнур, ул. Садовая, 1а</t>
  </si>
  <si>
    <t>Муниципальное бюджетное общеобразовательное учреждение "Марисолинская средняя (полная) общеобразовательная школа"
425460, Республика Марий Эл, Сернурский район, с. Марисола, ул. Центральная, 21</t>
  </si>
  <si>
    <t>Муниципальное бюджетное общеобразовательное учреждение "Мустаевская средняя (полная) общеобразовательная школа имени Шабдара Осыпа" 425462, Республика Марий Эл, Сернурский район, д. Мустаево, ул. Центральная, 1</t>
  </si>
  <si>
    <t>Муниципальное бюджетное общеобразовательное учреждение "Сернурская средняя (полная) общеобразовательная школа 
№ 1 имени Героя Советского Союза А.М.Яналова" 425450, Республика Марий Эл,
п. Сернур, ул. Коммунистическая, 78</t>
  </si>
  <si>
    <t>Муниципальное бюджетное общеобразовательное учреждение "Сернурская средняя (полная) общеобразовательная школа 
№ 2 имени Н.А.Заболоцкого"
425450, Республика Марий Эл, Сернурский район,  
п. Сернур, ул. Казанская, д.11</t>
  </si>
  <si>
    <t>Муниципальное бюджетное общеобразовательное учреждение "Н-Кугенерская основная общеобразовательная школа"
425459, Республика Марий Эл, Сернурский район, д. Нижний Кугенер, ул. Советская, 1</t>
  </si>
  <si>
    <t>Советский</t>
  </si>
  <si>
    <t>Муниципальное бюджетное общеобразовательное учреждение"Средняя общеобразовательная школа № 3
425400, Республика Марий Эл, Советский район, пгт. Советский, ул. Пушкина, 32 а</t>
  </si>
  <si>
    <t>Юринский</t>
  </si>
  <si>
    <t>Муниципальное бюджетное общеобразовательное учреждение "Марьинская средняя общеобразовательная школа"
425376, Республика Марий Эл, Юринский район, п. Марьино, ул. Школьная, 2</t>
  </si>
  <si>
    <t>Йошкар-Ола</t>
  </si>
  <si>
    <t>Муниципальное бюджетное общеобразовательное учреждение «Средняя общеобразовательная школа 
№ 1 г. Йошкар-Олы»
424033, Республика Марий Эл,
г. Йошкар-Ола, ул. Петрова, 15</t>
  </si>
  <si>
    <t>Муниципальное бюджетное  общеобразовательное учреждение  «Средняя общеобразовательная школа 
№ 3 г. Йошкар-Олы»
424000, Республика Марий Эл, 
г.Йошкар-Ола, ул. Соловьева, 39</t>
  </si>
  <si>
    <t>Муниципальное бюджетное общеобразовательное учреждение  «Лицей №11 им. Т.И. Александровой  
г. Йошкар-Олы»
424000, Республика Марий Эл 
Йошкар-Ола ул. Комсомольская 157</t>
  </si>
  <si>
    <t>Муниципальное бюджетное общеобразовательное учреждение  «Средняя         общеобразовательная школа №19  г.Йошкар-Олы с углубленным изучением отдельных предметов»
424019, Республика Марий Эл, 
г. Йошкар-Ола, ул. Й.Кырли, 19б</t>
  </si>
  <si>
    <t>Муниципальное бюджетное общеобразовательное учреждение  «Средняя общеобразовательная школа № 20 г. Йошкар-Олы»
424020, Республика Марий Эл, 
г. Йошкар-Ола, ул. Анциферова, 29</t>
  </si>
  <si>
    <t>Муниципальное бюджетное общеобразовательное учреждение  «Средняя общеобразовательная школа№ 21 г. Йошкар-Олы»
424020, Республика Марий Эл,
г. Йошкар-Ола, с. Семеновка,       ул.Молодежная, 11</t>
  </si>
  <si>
    <t>Муниципальное бюджетное образовательное учреждение  «Средняя общеобразовательная школа № 23 г. Йошкар-Олы»
424028, Республика Марий Эл,
г. Йошкар-Ола, ул. Баумана, 20</t>
  </si>
  <si>
    <t>Муниципальное автономное общеобразовательное учреждение  «Гимназия № 26 имени Андре Мальро» 
424000, Республика Марий Эл,
г. Йошкар-Ола, ул. Зарубина, 22</t>
  </si>
  <si>
    <t>Муниципальное бюджетное общеобразовательное учреждение  «Средняя общеобразовательная школа № 27 г. Йошкар-Олы» 
424028, Республика Марий Эл, 
г. Йошкар-Ола, ул. Строителей, 13а</t>
  </si>
  <si>
    <t>Муниципальное бюджетное  общеобразовательное учреждение  «Лицей № 28 
г. Йошкар-Олы»
424038, Республика Марий Эл, 
г. Йошкар-Ола, ул. Петрова, 16</t>
  </si>
  <si>
    <t>г.Волжск</t>
  </si>
  <si>
    <t>Муниципальное бюджетное образовательное учреждение средняя (полная) общеобразовательная школа № 1 г.Волжска Республики Марий Эл
425000, Республика Марий Эл, 
г. Волжск, ул. Гагарина, 40</t>
  </si>
  <si>
    <t>Муниципальное бюджетное общеобразовательное учреждение "Средняя (полная) общеобразовательная школа № 5 с углубленным изучениес отдельных предметов" города Волжска Республики Марий Эл
425000, Республика Марий Эл, 
г. Волжск, ул. Коммунистическая, 1а</t>
  </si>
  <si>
    <t>Муниципальное бюджетное образовательное учреждение средняя (полная) общеобразовательная школа 
№ 10 г. Волжска Республики
Марий Эл
425000, Республика Марий Эл, 
г. Волжск, ул. Прохорова, 120а</t>
  </si>
  <si>
    <t>г.Козьмодемьянск</t>
  </si>
  <si>
    <t>Муниципальное бюджетное общеобразовательное учреждение "Лицей 
г. Козьмодемьянска"
 425350, Республика Марий Эл, г. Козьмодемьянск, 2 микрорайон, 28</t>
  </si>
  <si>
    <t>Муниципальное бюджетное общеобразвоательное учреждение "Средняя общеобразовательная школа № 3 г. Козьмодемьянска"
425355, Республика Марий Эл,
г. Козьмодемьянск, ул. Юбилейная, 11а</t>
  </si>
  <si>
    <t>Муниципальное бюджетное общеобразвоательное учреждение "Средняя общеобразовательная школа № 1 г. Козьмодемьянска"
425355, Республика Марий Эл,
г. Козьмодемьянск, ул.Свердлова, 15</t>
  </si>
  <si>
    <t>Итого</t>
  </si>
  <si>
    <t>ГБОУ РМЭ «Новоторъяльская школа-интернат»</t>
  </si>
  <si>
    <t>Всего</t>
  </si>
  <si>
    <t>План капитального ремонта</t>
  </si>
  <si>
    <t>№</t>
  </si>
  <si>
    <t>Наименование  учреждения</t>
  </si>
  <si>
    <t>Установка приборов учета (при наличии ПСД)</t>
  </si>
  <si>
    <t>Проведение энергетических обследований</t>
  </si>
  <si>
    <t>Замена окон</t>
  </si>
  <si>
    <t>Иные мероприятия</t>
  </si>
  <si>
    <t>Элктрическая энергия</t>
  </si>
  <si>
    <t>Тепловые узлы (или узлы учета)</t>
  </si>
  <si>
    <t>Горячая вода</t>
  </si>
  <si>
    <t>Холодная вода</t>
  </si>
  <si>
    <t>Природный газ</t>
  </si>
  <si>
    <t>Общее количество 
 объектов (зданий, строений, сооружений), потребляющих энергоресурсы,
ед.</t>
  </si>
  <si>
    <t>Количество заключенных договоров</t>
  </si>
  <si>
    <t>Организация, с которой заключен договор</t>
  </si>
  <si>
    <t>Цена        договора,              руб</t>
  </si>
  <si>
    <t>Наличие энергетического паспорта по состоянию на 1 мая 2012 года</t>
  </si>
  <si>
    <t>м²</t>
  </si>
  <si>
    <t>кассовые расходы (тыс.рублей)</t>
  </si>
  <si>
    <t>Вид мероприятия</t>
  </si>
  <si>
    <t>шт.</t>
  </si>
  <si>
    <t>сумма (тыс.рублей)</t>
  </si>
  <si>
    <t>Итого:</t>
  </si>
  <si>
    <t>дооснащение</t>
  </si>
  <si>
    <t>предусмотрено федеральных средств, тыс.руб</t>
  </si>
  <si>
    <t xml:space="preserve"> на отчетную дату       на 01.___.2012г.</t>
  </si>
  <si>
    <t>закуплено на отчетную дату    на 01.___.2012г.</t>
  </si>
  <si>
    <t>количество оснащаемых школ , ед.</t>
  </si>
  <si>
    <t>Оборудование для школьных столовых</t>
  </si>
  <si>
    <t>Приобретение транспортных средств для перевозки обучающихся</t>
  </si>
  <si>
    <t xml:space="preserve">Всего комплектов (6гр+9гр) </t>
  </si>
  <si>
    <t>Всего затрат тыс. руб (7гр+10гр)</t>
  </si>
  <si>
    <t>Медицинское  оборудование</t>
  </si>
  <si>
    <t>Наименование инвентаря</t>
  </si>
  <si>
    <t xml:space="preserve">Наименование </t>
  </si>
  <si>
    <t xml:space="preserve">Исп. Трудинова А.Н. </t>
  </si>
  <si>
    <t>45-54-64</t>
  </si>
  <si>
    <t>кабинет ОБЖ</t>
  </si>
  <si>
    <t>перекладина</t>
  </si>
  <si>
    <t>мостик гимнастический</t>
  </si>
  <si>
    <t>компьютеры</t>
  </si>
  <si>
    <t>алкомер</t>
  </si>
  <si>
    <t>шкаф медицинский</t>
  </si>
  <si>
    <t>жарочный шкаф</t>
  </si>
  <si>
    <t>плита электрическая</t>
  </si>
  <si>
    <t>станки для ур.технологии</t>
  </si>
  <si>
    <t>ГБОУ Республики Марий Эл «Верх-Ушнурская общеобразовательная (национальная) школа" Советского района района</t>
  </si>
  <si>
    <t>Сведения о ходе выполнения работ на  20.06 2012 года</t>
  </si>
  <si>
    <t>№6,26.03.12</t>
  </si>
  <si>
    <t>ус.дверей</t>
  </si>
  <si>
    <t>ИП Щербаков И.Г.</t>
  </si>
  <si>
    <t>гимнастические маты</t>
  </si>
  <si>
    <t>мячи</t>
  </si>
  <si>
    <t>лыжи</t>
  </si>
  <si>
    <t>кабинет музыки</t>
  </si>
  <si>
    <t>Сведения о ходе выполнения работ на  01.07. 2012 года</t>
  </si>
  <si>
    <t>закуплено на отчетную дату    на 26.09.2012г.</t>
  </si>
  <si>
    <t>закуплено на отченую дату на 26.09.2012г.</t>
  </si>
  <si>
    <t xml:space="preserve"> на отчетную дату       на 26.09.2012г.</t>
  </si>
  <si>
    <t>Сведения о ходе выполнения работ на  26.09. 2012 года</t>
  </si>
  <si>
    <r>
      <t xml:space="preserve">ИНФОРМАЦИЯ
о ходе выполнения мероприятий по энергосбережению в рамках КПМО в 2012 году
по состоянию на  "26".09. 2012 года
 ГБОУ Республики Марий Эл "Верх-Ушнурская общеобразовательная (национальная) школа" 
</t>
    </r>
    <r>
      <rPr>
        <sz val="12"/>
        <rFont val="Times New Roman"/>
        <family val="1"/>
      </rPr>
      <t>(муниципальный район,/, государственное ОУ)</t>
    </r>
    <r>
      <rPr>
        <sz val="14"/>
        <rFont val="Times New Roman"/>
        <family val="1"/>
      </rPr>
      <t xml:space="preserve">
</t>
    </r>
  </si>
  <si>
    <t>кабинет истории</t>
  </si>
  <si>
    <t>кабинет марийского яз.</t>
  </si>
  <si>
    <t>кабинет рус.яз.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</si>
</sst>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4"/>
      <name val="Arial CYR"/>
      <family val="0"/>
    </font>
    <font>
      <sz val="10"/>
      <name val="Helv"/>
      <family val="0"/>
    </font>
    <font>
      <sz val="14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2"/>
      <name val="Arial Cyr"/>
      <family val="0"/>
    </font>
    <font>
      <sz val="12"/>
      <name val="Times New Roman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2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1" fillId="24" borderId="10" xfId="53" applyFont="1" applyFill="1" applyBorder="1" applyAlignment="1">
      <alignment vertical="center" wrapText="1"/>
      <protection/>
    </xf>
    <xf numFmtId="1" fontId="1" fillId="24" borderId="10" xfId="53" applyNumberFormat="1" applyFont="1" applyFill="1" applyBorder="1" applyAlignment="1">
      <alignment horizontal="center" wrapText="1"/>
      <protection/>
    </xf>
    <xf numFmtId="1" fontId="7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7" fillId="22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left" vertical="top" wrapText="1"/>
    </xf>
    <xf numFmtId="1" fontId="1" fillId="22" borderId="10" xfId="0" applyNumberFormat="1" applyFont="1" applyFill="1" applyBorder="1" applyAlignment="1">
      <alignment horizontal="center" vertical="top" wrapText="1"/>
    </xf>
    <xf numFmtId="184" fontId="1" fillId="22" borderId="10" xfId="0" applyNumberFormat="1" applyFont="1" applyFill="1" applyBorder="1" applyAlignment="1">
      <alignment horizontal="center" vertical="top" wrapText="1"/>
    </xf>
    <xf numFmtId="184" fontId="1" fillId="22" borderId="10" xfId="0" applyNumberFormat="1" applyFont="1" applyFill="1" applyBorder="1" applyAlignment="1" applyProtection="1">
      <alignment horizontal="center" vertical="top" wrapText="1"/>
      <protection locked="0"/>
    </xf>
    <xf numFmtId="0" fontId="0" fillId="22" borderId="10" xfId="0" applyFill="1" applyBorder="1" applyAlignment="1" applyProtection="1">
      <alignment/>
      <protection locked="0"/>
    </xf>
    <xf numFmtId="0" fontId="0" fillId="22" borderId="10" xfId="0" applyFill="1" applyBorder="1" applyAlignment="1">
      <alignment/>
    </xf>
    <xf numFmtId="0" fontId="1" fillId="24" borderId="10" xfId="55" applyFont="1" applyFill="1" applyBorder="1" applyAlignment="1">
      <alignment vertical="top" wrapText="1"/>
      <protection/>
    </xf>
    <xf numFmtId="0" fontId="1" fillId="24" borderId="10" xfId="53" applyFont="1" applyFill="1" applyBorder="1" applyAlignment="1">
      <alignment horizontal="left" vertical="center" wrapText="1"/>
      <protection/>
    </xf>
    <xf numFmtId="0" fontId="1" fillId="22" borderId="10" xfId="55" applyFont="1" applyFill="1" applyBorder="1" applyAlignment="1">
      <alignment vertical="top" wrapText="1"/>
      <protection/>
    </xf>
    <xf numFmtId="1" fontId="7" fillId="22" borderId="10" xfId="0" applyNumberFormat="1" applyFont="1" applyFill="1" applyBorder="1" applyAlignment="1">
      <alignment horizontal="center"/>
    </xf>
    <xf numFmtId="0" fontId="1" fillId="22" borderId="10" xfId="55" applyFont="1" applyFill="1" applyBorder="1" applyAlignment="1">
      <alignment horizontal="center" vertical="center"/>
      <protection/>
    </xf>
    <xf numFmtId="0" fontId="1" fillId="22" borderId="10" xfId="55" applyFont="1" applyFill="1" applyBorder="1" applyAlignment="1" applyProtection="1">
      <alignment horizontal="center" vertical="center"/>
      <protection locked="0"/>
    </xf>
    <xf numFmtId="0" fontId="1" fillId="22" borderId="10" xfId="55" applyFont="1" applyFill="1" applyBorder="1" applyAlignment="1">
      <alignment horizontal="left" wrapText="1"/>
      <protection/>
    </xf>
    <xf numFmtId="1" fontId="1" fillId="22" borderId="10" xfId="53" applyNumberFormat="1" applyFont="1" applyFill="1" applyBorder="1" applyAlignment="1">
      <alignment horizontal="center" wrapText="1"/>
      <protection/>
    </xf>
    <xf numFmtId="0" fontId="1" fillId="22" borderId="10" xfId="53" applyFont="1" applyFill="1" applyBorder="1" applyAlignment="1">
      <alignment horizontal="center" wrapText="1"/>
      <protection/>
    </xf>
    <xf numFmtId="0" fontId="1" fillId="22" borderId="10" xfId="53" applyFont="1" applyFill="1" applyBorder="1" applyAlignment="1" applyProtection="1">
      <alignment horizontal="center" wrapText="1"/>
      <protection locked="0"/>
    </xf>
    <xf numFmtId="49" fontId="1" fillId="24" borderId="10" xfId="54" applyNumberFormat="1" applyFont="1" applyFill="1" applyBorder="1" applyAlignment="1">
      <alignment horizontal="left" vertical="center" wrapText="1"/>
      <protection/>
    </xf>
    <xf numFmtId="0" fontId="1" fillId="24" borderId="10" xfId="0" applyFont="1" applyFill="1" applyBorder="1" applyAlignment="1">
      <alignment horizontal="right" wrapText="1"/>
    </xf>
    <xf numFmtId="1" fontId="7" fillId="24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/>
    </xf>
    <xf numFmtId="0" fontId="1" fillId="24" borderId="10" xfId="53" applyFont="1" applyFill="1" applyBorder="1" applyAlignment="1">
      <alignment horizontal="center" wrapText="1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1" fontId="1" fillId="24" borderId="10" xfId="0" applyNumberFormat="1" applyFont="1" applyFill="1" applyBorder="1" applyAlignment="1">
      <alignment horizontal="center" vertical="top" wrapText="1"/>
    </xf>
    <xf numFmtId="0" fontId="7" fillId="22" borderId="10" xfId="0" applyFont="1" applyFill="1" applyBorder="1" applyAlignment="1">
      <alignment/>
    </xf>
    <xf numFmtId="185" fontId="1" fillId="22" borderId="10" xfId="0" applyNumberFormat="1" applyFont="1" applyFill="1" applyBorder="1" applyAlignment="1">
      <alignment horizontal="center" vertical="top" wrapText="1"/>
    </xf>
    <xf numFmtId="0" fontId="5" fillId="22" borderId="10" xfId="0" applyFont="1" applyFill="1" applyBorder="1" applyAlignment="1" applyProtection="1">
      <alignment/>
      <protection locked="0"/>
    </xf>
    <xf numFmtId="0" fontId="1" fillId="22" borderId="10" xfId="55" applyFont="1" applyFill="1" applyBorder="1" applyAlignment="1">
      <alignment wrapText="1"/>
      <protection/>
    </xf>
    <xf numFmtId="1" fontId="1" fillId="24" borderId="10" xfId="53" applyNumberFormat="1" applyFont="1" applyFill="1" applyBorder="1" applyAlignment="1">
      <alignment horizontal="center" vertical="distributed" wrapText="1"/>
      <protection/>
    </xf>
    <xf numFmtId="0" fontId="7" fillId="22" borderId="10" xfId="53" applyFont="1" applyFill="1" applyBorder="1">
      <alignment/>
      <protection/>
    </xf>
    <xf numFmtId="1" fontId="1" fillId="22" borderId="10" xfId="53" applyNumberFormat="1" applyFont="1" applyFill="1" applyBorder="1" applyAlignment="1">
      <alignment horizontal="center" vertical="distributed" wrapText="1"/>
      <protection/>
    </xf>
    <xf numFmtId="49" fontId="1" fillId="24" borderId="10" xfId="53" applyNumberFormat="1" applyFont="1" applyFill="1" applyBorder="1" applyAlignment="1">
      <alignment horizontal="center" vertical="distributed" wrapText="1"/>
      <protection/>
    </xf>
    <xf numFmtId="0" fontId="1" fillId="24" borderId="10" xfId="53" applyFont="1" applyFill="1" applyBorder="1" applyAlignment="1">
      <alignment horizontal="left" vertical="center" wrapText="1" readingOrder="1"/>
      <protection/>
    </xf>
    <xf numFmtId="0" fontId="1" fillId="22" borderId="10" xfId="0" applyFont="1" applyFill="1" applyBorder="1" applyAlignment="1">
      <alignment horizontal="left" vertical="top" wrapText="1" readingOrder="1"/>
    </xf>
    <xf numFmtId="0" fontId="1" fillId="22" borderId="10" xfId="55" applyFont="1" applyFill="1" applyBorder="1" applyAlignment="1">
      <alignment wrapText="1"/>
      <protection/>
    </xf>
    <xf numFmtId="49" fontId="7" fillId="22" borderId="10" xfId="0" applyNumberFormat="1" applyFont="1" applyFill="1" applyBorder="1" applyAlignment="1">
      <alignment horizontal="center"/>
    </xf>
    <xf numFmtId="184" fontId="1" fillId="24" borderId="10" xfId="0" applyNumberFormat="1" applyFont="1" applyFill="1" applyBorder="1" applyAlignment="1">
      <alignment horizontal="center" vertical="top" wrapText="1"/>
    </xf>
    <xf numFmtId="0" fontId="1" fillId="22" borderId="10" xfId="56" applyFont="1" applyFill="1" applyBorder="1" applyAlignment="1">
      <alignment wrapText="1"/>
      <protection/>
    </xf>
    <xf numFmtId="0" fontId="11" fillId="22" borderId="10" xfId="0" applyFont="1" applyFill="1" applyBorder="1" applyAlignment="1">
      <alignment horizontal="left" wrapText="1"/>
    </xf>
    <xf numFmtId="0" fontId="1" fillId="22" borderId="10" xfId="56" applyFont="1" applyFill="1" applyBorder="1" applyAlignment="1">
      <alignment horizontal="left" vertical="center" wrapText="1"/>
      <protection/>
    </xf>
    <xf numFmtId="0" fontId="1" fillId="22" borderId="10" xfId="53" applyFont="1" applyFill="1" applyBorder="1" applyAlignment="1">
      <alignment horizontal="left" vertical="center" wrapText="1"/>
      <protection/>
    </xf>
    <xf numFmtId="0" fontId="10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10" xfId="0" applyFont="1" applyFill="1" applyBorder="1" applyAlignment="1">
      <alignment/>
    </xf>
    <xf numFmtId="0" fontId="4" fillId="24" borderId="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 wrapText="1"/>
    </xf>
    <xf numFmtId="0" fontId="6" fillId="24" borderId="14" xfId="0" applyFont="1" applyFill="1" applyBorder="1" applyAlignment="1">
      <alignment vertical="center" wrapText="1"/>
    </xf>
    <xf numFmtId="0" fontId="6" fillId="24" borderId="15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22" borderId="0" xfId="0" applyFont="1" applyFill="1" applyBorder="1" applyAlignment="1">
      <alignment/>
    </xf>
    <xf numFmtId="0" fontId="1" fillId="22" borderId="10" xfId="0" applyFont="1" applyFill="1" applyBorder="1" applyAlignment="1">
      <alignment horizontal="center" vertical="top" wrapText="1"/>
    </xf>
    <xf numFmtId="1" fontId="7" fillId="22" borderId="10" xfId="53" applyNumberFormat="1" applyFont="1" applyFill="1" applyBorder="1" applyAlignment="1">
      <alignment horizontal="center"/>
      <protection/>
    </xf>
    <xf numFmtId="0" fontId="1" fillId="24" borderId="10" xfId="0" applyFont="1" applyFill="1" applyBorder="1" applyAlignment="1">
      <alignment horizontal="center" vertical="top" wrapText="1"/>
    </xf>
    <xf numFmtId="3" fontId="1" fillId="22" borderId="10" xfId="0" applyNumberFormat="1" applyFont="1" applyFill="1" applyBorder="1" applyAlignment="1">
      <alignment horizontal="center" vertical="top" wrapText="1"/>
    </xf>
    <xf numFmtId="185" fontId="1" fillId="22" borderId="10" xfId="0" applyNumberFormat="1" applyFont="1" applyFill="1" applyBorder="1" applyAlignment="1">
      <alignment horizontal="center" vertical="center"/>
    </xf>
    <xf numFmtId="0" fontId="1" fillId="22" borderId="10" xfId="53" applyFont="1" applyFill="1" applyBorder="1" applyAlignment="1">
      <alignment horizontal="right" vertical="center" wrapText="1"/>
      <protection/>
    </xf>
    <xf numFmtId="49" fontId="1" fillId="22" borderId="10" xfId="53" applyNumberFormat="1" applyFont="1" applyFill="1" applyBorder="1" applyAlignment="1">
      <alignment horizontal="center" wrapText="1"/>
      <protection/>
    </xf>
    <xf numFmtId="0" fontId="7" fillId="24" borderId="10" xfId="0" applyFont="1" applyFill="1" applyBorder="1" applyAlignment="1">
      <alignment horizontal="right" wrapText="1"/>
    </xf>
    <xf numFmtId="1" fontId="5" fillId="0" borderId="10" xfId="0" applyNumberFormat="1" applyFont="1" applyBorder="1" applyAlignment="1" applyProtection="1">
      <alignment/>
      <protection locked="0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1" fontId="7" fillId="2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5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24" borderId="0" xfId="0" applyFont="1" applyFill="1" applyBorder="1" applyAlignment="1">
      <alignment horizontal="center" wrapText="1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Обычный_Лист1_2" xfId="55"/>
    <cellStyle name="Обычный_полна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5"/>
  <sheetViews>
    <sheetView view="pageBreakPreview" zoomScale="90" zoomScaleSheetLayoutView="90" zoomScalePageLayoutView="0" workbookViewId="0" topLeftCell="A1">
      <selection activeCell="F32" sqref="F32"/>
    </sheetView>
  </sheetViews>
  <sheetFormatPr defaultColWidth="9.140625" defaultRowHeight="12.75"/>
  <cols>
    <col min="1" max="1" width="21.57421875" style="0" customWidth="1"/>
    <col min="2" max="2" width="12.57421875" style="0" customWidth="1"/>
    <col min="3" max="4" width="11.140625" style="0" customWidth="1"/>
    <col min="5" max="5" width="13.8515625" style="0" customWidth="1"/>
    <col min="6" max="6" width="11.140625" style="0" customWidth="1"/>
    <col min="7" max="7" width="12.28125" style="0" customWidth="1"/>
    <col min="8" max="8" width="12.140625" style="0" customWidth="1"/>
  </cols>
  <sheetData>
    <row r="3" spans="1:8" ht="21.75" customHeight="1">
      <c r="A3" s="133" t="s">
        <v>17</v>
      </c>
      <c r="B3" s="131" t="s">
        <v>0</v>
      </c>
      <c r="C3" s="131"/>
      <c r="D3" s="131"/>
      <c r="E3" s="131"/>
      <c r="F3" s="131"/>
      <c r="G3" s="131"/>
      <c r="H3" s="131"/>
    </row>
    <row r="4" spans="1:8" ht="27" customHeight="1">
      <c r="A4" s="131"/>
      <c r="B4" s="131" t="s">
        <v>5</v>
      </c>
      <c r="C4" s="131"/>
      <c r="D4" s="131"/>
      <c r="E4" s="131"/>
      <c r="F4" s="132">
        <v>41178</v>
      </c>
      <c r="G4" s="133"/>
      <c r="H4" s="133"/>
    </row>
    <row r="5" spans="1:8" ht="63.75">
      <c r="A5" s="131"/>
      <c r="B5" s="3" t="s">
        <v>19</v>
      </c>
      <c r="C5" s="3" t="s">
        <v>4</v>
      </c>
      <c r="D5" s="3" t="s">
        <v>20</v>
      </c>
      <c r="E5" s="3" t="s">
        <v>162</v>
      </c>
      <c r="F5" s="3" t="s">
        <v>18</v>
      </c>
      <c r="G5" s="3" t="s">
        <v>20</v>
      </c>
      <c r="H5" s="3" t="s">
        <v>21</v>
      </c>
    </row>
    <row r="6" spans="1:8" ht="12.75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>
      <c r="A7" s="2" t="s">
        <v>15</v>
      </c>
      <c r="B7" s="3"/>
      <c r="C7" s="3"/>
      <c r="D7" s="3"/>
      <c r="E7" s="4"/>
      <c r="F7" s="3"/>
      <c r="G7" s="3"/>
      <c r="H7" s="3"/>
    </row>
    <row r="8" spans="1:8" ht="12.75">
      <c r="A8" s="2" t="s">
        <v>16</v>
      </c>
      <c r="B8" s="2"/>
      <c r="C8" s="2"/>
      <c r="D8" s="2"/>
      <c r="E8" s="2"/>
      <c r="F8" s="2"/>
      <c r="G8" s="2"/>
      <c r="H8" s="2"/>
    </row>
    <row r="9" spans="1:8" ht="12.75">
      <c r="A9" s="2" t="s">
        <v>201</v>
      </c>
      <c r="B9" s="2" t="s">
        <v>161</v>
      </c>
      <c r="C9" s="2">
        <v>1</v>
      </c>
      <c r="D9" s="2">
        <v>4</v>
      </c>
      <c r="E9" s="2">
        <v>20</v>
      </c>
      <c r="F9" s="2"/>
      <c r="G9" s="2"/>
      <c r="H9" s="2"/>
    </row>
    <row r="10" spans="1:8" ht="27.75" customHeight="1">
      <c r="A10" s="11" t="s">
        <v>199</v>
      </c>
      <c r="B10" s="2"/>
      <c r="C10" s="2">
        <v>1</v>
      </c>
      <c r="D10" s="2">
        <v>15</v>
      </c>
      <c r="E10" s="2">
        <v>65</v>
      </c>
      <c r="F10" s="2"/>
      <c r="G10" s="2"/>
      <c r="H10" s="2"/>
    </row>
    <row r="11" spans="1:8" ht="12.75">
      <c r="A11" s="2" t="s">
        <v>22</v>
      </c>
      <c r="B11" s="2"/>
      <c r="C11" s="2">
        <v>1</v>
      </c>
      <c r="D11" s="2">
        <v>7</v>
      </c>
      <c r="E11" s="2">
        <v>40</v>
      </c>
      <c r="F11" s="2"/>
      <c r="G11" s="2"/>
      <c r="H11" s="2"/>
    </row>
    <row r="12" spans="1:8" ht="12.75">
      <c r="A12" s="12" t="s">
        <v>192</v>
      </c>
      <c r="B12" s="2" t="s">
        <v>161</v>
      </c>
      <c r="C12" s="2">
        <v>1</v>
      </c>
      <c r="D12" s="2">
        <v>2</v>
      </c>
      <c r="E12" s="2">
        <v>42</v>
      </c>
      <c r="F12" s="2">
        <v>1</v>
      </c>
      <c r="G12" s="2">
        <v>2</v>
      </c>
      <c r="H12" s="2">
        <v>41.3</v>
      </c>
    </row>
    <row r="13" spans="1:8" ht="12.75">
      <c r="A13" s="12" t="s">
        <v>200</v>
      </c>
      <c r="B13" s="2" t="s">
        <v>161</v>
      </c>
      <c r="C13" s="2">
        <v>1</v>
      </c>
      <c r="D13" s="2">
        <v>32</v>
      </c>
      <c r="E13" s="2">
        <v>60</v>
      </c>
      <c r="F13" s="2"/>
      <c r="G13" s="2"/>
      <c r="H13" s="2"/>
    </row>
    <row r="14" spans="1:8" ht="12.75">
      <c r="A14" s="12" t="s">
        <v>175</v>
      </c>
      <c r="B14" s="2" t="s">
        <v>161</v>
      </c>
      <c r="C14" s="2">
        <v>1</v>
      </c>
      <c r="D14" s="2">
        <v>14</v>
      </c>
      <c r="E14" s="2">
        <v>73</v>
      </c>
      <c r="F14" s="2"/>
      <c r="G14" s="2"/>
      <c r="H14" s="2"/>
    </row>
    <row r="15" spans="1:8" ht="12.75">
      <c r="A15" s="12" t="s">
        <v>14</v>
      </c>
      <c r="B15" s="2"/>
      <c r="C15" s="2">
        <v>7</v>
      </c>
      <c r="D15" s="2">
        <v>74</v>
      </c>
      <c r="E15" s="2">
        <v>300</v>
      </c>
      <c r="F15" s="2">
        <v>1</v>
      </c>
      <c r="G15" s="2">
        <v>2</v>
      </c>
      <c r="H15" s="2">
        <v>41.3</v>
      </c>
    </row>
  </sheetData>
  <sheetProtection/>
  <mergeCells count="4">
    <mergeCell ref="B3:H3"/>
    <mergeCell ref="B4:E4"/>
    <mergeCell ref="F4:H4"/>
    <mergeCell ref="A3:A5"/>
  </mergeCells>
  <printOptions/>
  <pageMargins left="0.39" right="0.22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8"/>
  <sheetViews>
    <sheetView view="pageBreakPreview" zoomScale="90" zoomScaleSheetLayoutView="90" zoomScalePageLayoutView="0" workbookViewId="0" topLeftCell="A1">
      <selection activeCell="G29" sqref="G29"/>
    </sheetView>
  </sheetViews>
  <sheetFormatPr defaultColWidth="9.140625" defaultRowHeight="12.75"/>
  <cols>
    <col min="2" max="2" width="10.57421875" style="0" customWidth="1"/>
    <col min="3" max="3" width="12.57421875" style="0" customWidth="1"/>
    <col min="4" max="4" width="12.00390625" style="0" customWidth="1"/>
  </cols>
  <sheetData>
    <row r="3" spans="1:5" ht="25.5" customHeight="1">
      <c r="A3" s="137"/>
      <c r="B3" s="131" t="s">
        <v>12</v>
      </c>
      <c r="C3" s="131"/>
      <c r="D3" s="131"/>
      <c r="E3" s="131"/>
    </row>
    <row r="4" spans="1:5" ht="32.25" customHeight="1">
      <c r="A4" s="145"/>
      <c r="B4" s="131" t="s">
        <v>6</v>
      </c>
      <c r="C4" s="131"/>
      <c r="D4" s="134" t="s">
        <v>196</v>
      </c>
      <c r="E4" s="136"/>
    </row>
    <row r="5" spans="1:7" ht="63.75">
      <c r="A5" s="146"/>
      <c r="B5" s="3" t="s">
        <v>13</v>
      </c>
      <c r="C5" s="3" t="s">
        <v>29</v>
      </c>
      <c r="D5" s="3" t="s">
        <v>32</v>
      </c>
      <c r="E5" s="3" t="s">
        <v>25</v>
      </c>
      <c r="F5" s="144"/>
      <c r="G5" s="144"/>
    </row>
    <row r="6" spans="1:7" ht="12.75">
      <c r="A6" s="7">
        <v>1</v>
      </c>
      <c r="B6" s="3">
        <v>2</v>
      </c>
      <c r="C6" s="4">
        <v>3</v>
      </c>
      <c r="D6" s="3">
        <v>4</v>
      </c>
      <c r="E6" s="4">
        <v>5</v>
      </c>
      <c r="F6" s="1"/>
      <c r="G6" s="1"/>
    </row>
    <row r="7" spans="1:7" ht="12.75">
      <c r="A7" s="7"/>
      <c r="B7" s="3">
        <v>10</v>
      </c>
      <c r="C7" s="4">
        <v>25</v>
      </c>
      <c r="D7" s="3">
        <v>1</v>
      </c>
      <c r="E7" s="4">
        <v>6.5</v>
      </c>
      <c r="F7" s="1"/>
      <c r="G7" s="1"/>
    </row>
    <row r="8" spans="1:5" ht="12.75">
      <c r="A8" s="4" t="s">
        <v>14</v>
      </c>
      <c r="B8" s="3">
        <v>10</v>
      </c>
      <c r="C8" s="4">
        <v>25</v>
      </c>
      <c r="D8" s="3">
        <v>1</v>
      </c>
      <c r="E8" s="3">
        <v>6.5</v>
      </c>
    </row>
  </sheetData>
  <sheetProtection/>
  <mergeCells count="5">
    <mergeCell ref="F5:G5"/>
    <mergeCell ref="A3:A5"/>
    <mergeCell ref="B3:E3"/>
    <mergeCell ref="B4:C4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8"/>
  <sheetViews>
    <sheetView view="pageBreakPreview" zoomScale="60" zoomScalePageLayoutView="0" workbookViewId="0" topLeftCell="A1">
      <selection activeCell="E27" sqref="E27"/>
    </sheetView>
  </sheetViews>
  <sheetFormatPr defaultColWidth="9.140625" defaultRowHeight="12.75"/>
  <cols>
    <col min="2" max="2" width="13.00390625" style="0" customWidth="1"/>
    <col min="3" max="3" width="14.7109375" style="0" customWidth="1"/>
    <col min="4" max="4" width="12.7109375" style="0" customWidth="1"/>
    <col min="5" max="5" width="10.8515625" style="0" customWidth="1"/>
  </cols>
  <sheetData>
    <row r="3" spans="1:5" ht="25.5" customHeight="1">
      <c r="A3" s="137"/>
      <c r="B3" s="134" t="s">
        <v>26</v>
      </c>
      <c r="C3" s="135"/>
      <c r="D3" s="135"/>
      <c r="E3" s="136"/>
    </row>
    <row r="4" spans="1:5" ht="32.25" customHeight="1">
      <c r="A4" s="145"/>
      <c r="B4" s="131" t="s">
        <v>6</v>
      </c>
      <c r="C4" s="131"/>
      <c r="D4" s="134" t="s">
        <v>163</v>
      </c>
      <c r="E4" s="136"/>
    </row>
    <row r="5" spans="1:7" ht="55.5" customHeight="1">
      <c r="A5" s="146"/>
      <c r="B5" s="3" t="s">
        <v>28</v>
      </c>
      <c r="C5" s="3" t="s">
        <v>29</v>
      </c>
      <c r="D5" s="3" t="s">
        <v>28</v>
      </c>
      <c r="E5" s="3" t="s">
        <v>27</v>
      </c>
      <c r="F5" s="144"/>
      <c r="G5" s="144"/>
    </row>
    <row r="6" spans="1:7" ht="12.75">
      <c r="A6" s="7"/>
      <c r="B6" s="3">
        <v>1</v>
      </c>
      <c r="C6" s="4">
        <v>2</v>
      </c>
      <c r="D6" s="3">
        <v>3</v>
      </c>
      <c r="E6" s="4">
        <v>4</v>
      </c>
      <c r="F6" s="1"/>
      <c r="G6" s="1"/>
    </row>
    <row r="7" spans="1:7" ht="12.75">
      <c r="A7" s="7"/>
      <c r="B7" s="3"/>
      <c r="C7" s="4"/>
      <c r="D7" s="3"/>
      <c r="E7" s="4"/>
      <c r="F7" s="1"/>
      <c r="G7" s="1"/>
    </row>
    <row r="8" spans="1:5" ht="12.75">
      <c r="A8" s="4" t="s">
        <v>14</v>
      </c>
      <c r="B8" s="3"/>
      <c r="C8" s="4"/>
      <c r="D8" s="3"/>
      <c r="E8" s="3"/>
    </row>
  </sheetData>
  <sheetProtection/>
  <mergeCells count="5">
    <mergeCell ref="F5:G5"/>
    <mergeCell ref="A3:A5"/>
    <mergeCell ref="B3:E3"/>
    <mergeCell ref="B4:C4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"/>
  <sheetViews>
    <sheetView view="pageBreakPreview" zoomScale="90" zoomScaleNormal="75" zoomScaleSheetLayoutView="90" zoomScalePageLayoutView="0" workbookViewId="0" topLeftCell="A1">
      <selection activeCell="J7" sqref="J7"/>
    </sheetView>
  </sheetViews>
  <sheetFormatPr defaultColWidth="8.8515625" defaultRowHeight="45" customHeight="1"/>
  <cols>
    <col min="1" max="1" width="4.00390625" style="55" customWidth="1"/>
    <col min="2" max="2" width="8.8515625" style="55" customWidth="1"/>
    <col min="3" max="3" width="47.421875" style="55" customWidth="1"/>
    <col min="4" max="4" width="0" style="76" hidden="1" customWidth="1"/>
    <col min="5" max="5" width="10.57421875" style="77" hidden="1" customWidth="1"/>
    <col min="6" max="6" width="16.28125" style="76" customWidth="1"/>
    <col min="7" max="7" width="15.00390625" style="55" customWidth="1"/>
    <col min="8" max="8" width="13.7109375" style="55" hidden="1" customWidth="1"/>
    <col min="9" max="9" width="11.00390625" style="55" customWidth="1"/>
    <col min="10" max="10" width="8.8515625" style="55" customWidth="1"/>
    <col min="11" max="11" width="15.421875" style="55" customWidth="1"/>
    <col min="12" max="12" width="10.7109375" style="55" customWidth="1"/>
    <col min="13" max="13" width="13.140625" style="55" customWidth="1"/>
    <col min="14" max="14" width="15.00390625" style="55" customWidth="1"/>
    <col min="15" max="15" width="13.421875" style="55" customWidth="1"/>
    <col min="16" max="16" width="18.140625" style="55" customWidth="1"/>
    <col min="17" max="16384" width="8.8515625" style="55" customWidth="1"/>
  </cols>
  <sheetData>
    <row r="1" spans="1:16" s="18" customFormat="1" ht="64.5" customHeight="1">
      <c r="A1" s="148"/>
      <c r="B1" s="149"/>
      <c r="C1" s="150" t="s">
        <v>35</v>
      </c>
      <c r="D1" s="151" t="s">
        <v>36</v>
      </c>
      <c r="E1" s="151"/>
      <c r="F1" s="151"/>
      <c r="G1" s="151"/>
      <c r="H1" s="151" t="s">
        <v>197</v>
      </c>
      <c r="I1" s="151"/>
      <c r="J1" s="151"/>
      <c r="K1" s="151"/>
      <c r="L1" s="151"/>
      <c r="M1" s="151"/>
      <c r="N1" s="151"/>
      <c r="O1" s="151"/>
      <c r="P1" s="153" t="s">
        <v>62</v>
      </c>
    </row>
    <row r="2" spans="1:16" s="18" customFormat="1" ht="45" customHeight="1">
      <c r="A2" s="148"/>
      <c r="B2" s="149"/>
      <c r="C2" s="150"/>
      <c r="D2" s="147" t="s">
        <v>63</v>
      </c>
      <c r="E2" s="147" t="s">
        <v>38</v>
      </c>
      <c r="F2" s="147" t="s">
        <v>64</v>
      </c>
      <c r="G2" s="147"/>
      <c r="H2" s="147" t="s">
        <v>40</v>
      </c>
      <c r="I2" s="147" t="s">
        <v>41</v>
      </c>
      <c r="J2" s="147" t="s">
        <v>42</v>
      </c>
      <c r="K2" s="147" t="s">
        <v>43</v>
      </c>
      <c r="L2" s="147" t="s">
        <v>44</v>
      </c>
      <c r="M2" s="147" t="s">
        <v>45</v>
      </c>
      <c r="N2" s="147"/>
      <c r="O2" s="147" t="s">
        <v>46</v>
      </c>
      <c r="P2" s="153"/>
    </row>
    <row r="3" spans="1:16" s="18" customFormat="1" ht="195" customHeight="1">
      <c r="A3" s="148"/>
      <c r="B3" s="149"/>
      <c r="C3" s="150"/>
      <c r="D3" s="147"/>
      <c r="E3" s="147"/>
      <c r="F3" s="19" t="s">
        <v>65</v>
      </c>
      <c r="G3" s="19" t="s">
        <v>66</v>
      </c>
      <c r="H3" s="147"/>
      <c r="I3" s="147"/>
      <c r="J3" s="147"/>
      <c r="K3" s="147"/>
      <c r="L3" s="147"/>
      <c r="M3" s="20" t="s">
        <v>49</v>
      </c>
      <c r="N3" s="20" t="s">
        <v>50</v>
      </c>
      <c r="O3" s="147"/>
      <c r="P3" s="153"/>
    </row>
    <row r="4" spans="1:16" ht="58.5" customHeight="1">
      <c r="A4" s="18"/>
      <c r="B4" s="17"/>
      <c r="C4" s="74" t="s">
        <v>184</v>
      </c>
      <c r="D4" s="75"/>
      <c r="E4" s="75"/>
      <c r="F4" s="75">
        <v>215</v>
      </c>
      <c r="G4" s="25"/>
      <c r="H4" s="25"/>
      <c r="I4" s="54" t="s">
        <v>186</v>
      </c>
      <c r="J4" s="54" t="s">
        <v>187</v>
      </c>
      <c r="K4" s="55" t="s">
        <v>188</v>
      </c>
      <c r="L4" s="54">
        <v>65</v>
      </c>
      <c r="M4" s="123">
        <v>40994</v>
      </c>
      <c r="N4" s="123">
        <v>40994</v>
      </c>
      <c r="O4" s="54">
        <v>65</v>
      </c>
      <c r="P4" s="54"/>
    </row>
    <row r="6" ht="35.25" customHeight="1"/>
    <row r="7" ht="22.5" customHeight="1"/>
  </sheetData>
  <sheetProtection/>
  <mergeCells count="16">
    <mergeCell ref="H1:O1"/>
    <mergeCell ref="P1:P3"/>
    <mergeCell ref="D2:D3"/>
    <mergeCell ref="E2:E3"/>
    <mergeCell ref="F2:G2"/>
    <mergeCell ref="H2:H3"/>
    <mergeCell ref="M2:N2"/>
    <mergeCell ref="O2:O3"/>
    <mergeCell ref="A1:A3"/>
    <mergeCell ref="B1:B3"/>
    <mergeCell ref="C1:C3"/>
    <mergeCell ref="D1:G1"/>
    <mergeCell ref="I2:I3"/>
    <mergeCell ref="J2:J3"/>
    <mergeCell ref="K2:K3"/>
    <mergeCell ref="L2:L3"/>
  </mergeCells>
  <printOptions/>
  <pageMargins left="0.56" right="0.39" top="1" bottom="1" header="0.5" footer="0.5"/>
  <pageSetup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07"/>
  <sheetViews>
    <sheetView tabSelected="1" view="pageBreakPreview" zoomScale="80" zoomScaleSheetLayoutView="80" zoomScalePageLayoutView="0" workbookViewId="0" topLeftCell="A1">
      <selection activeCell="A18" sqref="A18:L19"/>
    </sheetView>
  </sheetViews>
  <sheetFormatPr defaultColWidth="9.140625" defaultRowHeight="12.75"/>
  <cols>
    <col min="1" max="1" width="3.8515625" style="101" customWidth="1"/>
    <col min="2" max="2" width="22.140625" style="101" customWidth="1"/>
    <col min="3" max="3" width="5.57421875" style="101" customWidth="1"/>
    <col min="4" max="4" width="9.7109375" style="101" customWidth="1"/>
    <col min="5" max="5" width="4.8515625" style="101" customWidth="1"/>
    <col min="6" max="6" width="11.00390625" style="101" customWidth="1"/>
    <col min="7" max="7" width="4.7109375" style="101" customWidth="1"/>
    <col min="8" max="8" width="11.28125" style="101" customWidth="1"/>
    <col min="9" max="9" width="4.7109375" style="101" customWidth="1"/>
    <col min="10" max="10" width="10.57421875" style="101" customWidth="1"/>
    <col min="11" max="11" width="5.57421875" style="101" customWidth="1"/>
    <col min="12" max="12" width="11.57421875" style="101" customWidth="1"/>
    <col min="13" max="13" width="11.7109375" style="101" customWidth="1"/>
    <col min="14" max="14" width="12.140625" style="101" customWidth="1"/>
    <col min="15" max="15" width="18.421875" style="102" customWidth="1"/>
    <col min="16" max="17" width="12.7109375" style="101" customWidth="1"/>
    <col min="18" max="18" width="6.00390625" style="101" customWidth="1"/>
    <col min="19" max="19" width="12.140625" style="101" customWidth="1"/>
    <col min="20" max="20" width="12.7109375" style="101" customWidth="1"/>
    <col min="21" max="21" width="12.00390625" style="101" customWidth="1"/>
    <col min="22" max="16384" width="9.140625" style="101" customWidth="1"/>
  </cols>
  <sheetData>
    <row r="1" spans="16:17" ht="12.75">
      <c r="P1" s="103"/>
      <c r="Q1" s="103"/>
    </row>
    <row r="2" spans="16:17" ht="12.75">
      <c r="P2" s="102"/>
      <c r="Q2" s="102"/>
    </row>
    <row r="3" spans="1:17" ht="18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97"/>
    </row>
    <row r="4" spans="2:18" ht="116.25" customHeight="1">
      <c r="B4" s="163" t="s">
        <v>198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17"/>
      <c r="P4" s="117"/>
      <c r="Q4" s="117"/>
      <c r="R4" s="117"/>
    </row>
    <row r="5" spans="1:21" ht="15">
      <c r="A5" s="156" t="s">
        <v>139</v>
      </c>
      <c r="B5" s="156" t="s">
        <v>140</v>
      </c>
      <c r="C5" s="159" t="s">
        <v>141</v>
      </c>
      <c r="D5" s="159"/>
      <c r="E5" s="159"/>
      <c r="F5" s="159"/>
      <c r="G5" s="159"/>
      <c r="H5" s="159"/>
      <c r="I5" s="159"/>
      <c r="J5" s="159"/>
      <c r="K5" s="159"/>
      <c r="L5" s="159"/>
      <c r="M5" s="160" t="s">
        <v>142</v>
      </c>
      <c r="N5" s="161"/>
      <c r="O5" s="161"/>
      <c r="P5" s="161"/>
      <c r="Q5" s="162"/>
      <c r="R5" s="168" t="s">
        <v>143</v>
      </c>
      <c r="S5" s="168"/>
      <c r="T5" s="168" t="s">
        <v>144</v>
      </c>
      <c r="U5" s="168"/>
    </row>
    <row r="6" spans="1:21" ht="24.75" customHeight="1">
      <c r="A6" s="156"/>
      <c r="B6" s="156"/>
      <c r="C6" s="156" t="s">
        <v>145</v>
      </c>
      <c r="D6" s="156"/>
      <c r="E6" s="156" t="s">
        <v>146</v>
      </c>
      <c r="F6" s="156"/>
      <c r="G6" s="156" t="s">
        <v>147</v>
      </c>
      <c r="H6" s="156"/>
      <c r="I6" s="156" t="s">
        <v>148</v>
      </c>
      <c r="J6" s="156"/>
      <c r="K6" s="156" t="s">
        <v>149</v>
      </c>
      <c r="L6" s="156"/>
      <c r="M6" s="156" t="s">
        <v>150</v>
      </c>
      <c r="N6" s="156" t="s">
        <v>151</v>
      </c>
      <c r="O6" s="157" t="s">
        <v>152</v>
      </c>
      <c r="P6" s="156" t="s">
        <v>153</v>
      </c>
      <c r="Q6" s="164" t="s">
        <v>154</v>
      </c>
      <c r="R6" s="154" t="s">
        <v>155</v>
      </c>
      <c r="S6" s="154" t="s">
        <v>156</v>
      </c>
      <c r="T6" s="166" t="s">
        <v>157</v>
      </c>
      <c r="U6" s="154" t="s">
        <v>156</v>
      </c>
    </row>
    <row r="7" spans="1:21" s="106" customFormat="1" ht="111.75" customHeight="1">
      <c r="A7" s="156"/>
      <c r="B7" s="156"/>
      <c r="C7" s="104" t="s">
        <v>158</v>
      </c>
      <c r="D7" s="104" t="s">
        <v>159</v>
      </c>
      <c r="E7" s="104" t="s">
        <v>158</v>
      </c>
      <c r="F7" s="105" t="s">
        <v>156</v>
      </c>
      <c r="G7" s="104" t="s">
        <v>158</v>
      </c>
      <c r="H7" s="105" t="s">
        <v>156</v>
      </c>
      <c r="I7" s="104" t="s">
        <v>158</v>
      </c>
      <c r="J7" s="105" t="s">
        <v>156</v>
      </c>
      <c r="K7" s="104" t="s">
        <v>158</v>
      </c>
      <c r="L7" s="105" t="s">
        <v>156</v>
      </c>
      <c r="M7" s="156"/>
      <c r="N7" s="156"/>
      <c r="O7" s="157"/>
      <c r="P7" s="156"/>
      <c r="Q7" s="165"/>
      <c r="R7" s="155"/>
      <c r="S7" s="155"/>
      <c r="T7" s="166"/>
      <c r="U7" s="155"/>
    </row>
    <row r="8" spans="1:21" s="111" customFormat="1" ht="13.5" customHeight="1">
      <c r="A8" s="107">
        <v>1</v>
      </c>
      <c r="B8" s="107">
        <v>2</v>
      </c>
      <c r="C8" s="107">
        <v>3</v>
      </c>
      <c r="D8" s="107">
        <v>4</v>
      </c>
      <c r="E8" s="107">
        <v>5</v>
      </c>
      <c r="F8" s="108">
        <v>6</v>
      </c>
      <c r="G8" s="107">
        <v>7</v>
      </c>
      <c r="H8" s="108">
        <v>8</v>
      </c>
      <c r="I8" s="107">
        <v>9</v>
      </c>
      <c r="J8" s="108">
        <v>10</v>
      </c>
      <c r="K8" s="107">
        <v>11</v>
      </c>
      <c r="L8" s="108">
        <v>12</v>
      </c>
      <c r="M8" s="107">
        <v>13</v>
      </c>
      <c r="N8" s="107">
        <v>14</v>
      </c>
      <c r="O8" s="107">
        <v>15</v>
      </c>
      <c r="P8" s="107">
        <v>17</v>
      </c>
      <c r="Q8" s="107">
        <v>18</v>
      </c>
      <c r="R8" s="109">
        <v>19</v>
      </c>
      <c r="S8" s="109">
        <v>20</v>
      </c>
      <c r="T8" s="110">
        <v>21</v>
      </c>
      <c r="U8" s="110">
        <v>22</v>
      </c>
    </row>
    <row r="9" spans="1:21" ht="12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12"/>
      <c r="Q9" s="112"/>
      <c r="R9" s="55">
        <v>48.54</v>
      </c>
      <c r="S9" s="55">
        <v>247.8</v>
      </c>
      <c r="T9" s="55"/>
      <c r="U9" s="55"/>
    </row>
    <row r="10" spans="1:21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112"/>
      <c r="Q10" s="112"/>
      <c r="R10" s="55"/>
      <c r="S10" s="55"/>
      <c r="T10" s="55"/>
      <c r="U10" s="55"/>
    </row>
    <row r="11" spans="1:21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P11" s="112"/>
      <c r="Q11" s="112"/>
      <c r="R11" s="55"/>
      <c r="S11" s="55"/>
      <c r="T11" s="55"/>
      <c r="U11" s="55"/>
    </row>
    <row r="12" spans="1:21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  <c r="P12" s="112"/>
      <c r="Q12" s="112"/>
      <c r="R12" s="55"/>
      <c r="S12" s="55"/>
      <c r="T12" s="55"/>
      <c r="U12" s="55"/>
    </row>
    <row r="13" spans="1:21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  <c r="P13" s="112"/>
      <c r="Q13" s="112"/>
      <c r="R13" s="55"/>
      <c r="S13" s="55"/>
      <c r="T13" s="55"/>
      <c r="U13" s="55"/>
    </row>
    <row r="14" spans="1:21" ht="12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112"/>
      <c r="Q14" s="112"/>
      <c r="R14" s="55"/>
      <c r="S14" s="55"/>
      <c r="T14" s="55"/>
      <c r="U14" s="55"/>
    </row>
    <row r="15" spans="1:21" ht="12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2"/>
      <c r="Q15" s="112"/>
      <c r="R15" s="55"/>
      <c r="S15" s="55"/>
      <c r="T15" s="55"/>
      <c r="U15" s="55"/>
    </row>
    <row r="16" spans="1:21" ht="15.75">
      <c r="A16" s="167" t="s">
        <v>160</v>
      </c>
      <c r="B16" s="167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112"/>
      <c r="Q16" s="112"/>
      <c r="R16" s="55">
        <v>48.5</v>
      </c>
      <c r="S16" s="55">
        <v>247.8</v>
      </c>
      <c r="T16" s="55"/>
      <c r="U16" s="55"/>
    </row>
    <row r="17" spans="1:17" s="84" customFormat="1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114"/>
      <c r="Q17" s="114"/>
    </row>
    <row r="18" spans="1:17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16"/>
      <c r="P18" s="106"/>
      <c r="Q18" s="106"/>
    </row>
    <row r="19" spans="1:17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16"/>
      <c r="P19" s="106"/>
      <c r="Q19" s="106"/>
    </row>
    <row r="20" spans="1:17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16"/>
      <c r="P20" s="106"/>
      <c r="Q20" s="106"/>
    </row>
    <row r="21" spans="1:17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16"/>
      <c r="P21" s="106"/>
      <c r="Q21" s="106"/>
    </row>
    <row r="22" spans="1:17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16"/>
      <c r="P22" s="106"/>
      <c r="Q22" s="106"/>
    </row>
    <row r="23" spans="1:17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16"/>
      <c r="P23" s="106"/>
      <c r="Q23" s="106"/>
    </row>
    <row r="24" spans="1:17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16"/>
      <c r="P24" s="106"/>
      <c r="Q24" s="106"/>
    </row>
    <row r="25" spans="1:17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16"/>
      <c r="P25" s="106"/>
      <c r="Q25" s="106"/>
    </row>
    <row r="26" spans="1:17" ht="12.75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16"/>
      <c r="P26" s="106"/>
      <c r="Q26" s="106"/>
    </row>
    <row r="27" spans="1:17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16"/>
      <c r="P27" s="106"/>
      <c r="Q27" s="106"/>
    </row>
    <row r="28" spans="1:17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16"/>
      <c r="P28" s="106"/>
      <c r="Q28" s="106"/>
    </row>
    <row r="29" spans="1:17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16"/>
      <c r="P29" s="106"/>
      <c r="Q29" s="106"/>
    </row>
    <row r="30" spans="1:17" ht="12.7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16"/>
      <c r="P30" s="106"/>
      <c r="Q30" s="106"/>
    </row>
    <row r="31" spans="1:17" ht="12.7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16"/>
      <c r="P31" s="106"/>
      <c r="Q31" s="106"/>
    </row>
    <row r="32" spans="1:17" ht="12.7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16"/>
      <c r="P32" s="106"/>
      <c r="Q32" s="106"/>
    </row>
    <row r="33" spans="1:17" ht="12.7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16"/>
      <c r="P33" s="106"/>
      <c r="Q33" s="106"/>
    </row>
    <row r="34" spans="1:17" ht="12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16"/>
      <c r="P34" s="106"/>
      <c r="Q34" s="106"/>
    </row>
    <row r="35" spans="1:17" ht="12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16"/>
      <c r="P35" s="106"/>
      <c r="Q35" s="106"/>
    </row>
    <row r="36" spans="1:17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16"/>
      <c r="P36" s="106"/>
      <c r="Q36" s="106"/>
    </row>
    <row r="37" spans="1:17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16"/>
      <c r="P37" s="106"/>
      <c r="Q37" s="106"/>
    </row>
    <row r="38" spans="1:17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16"/>
      <c r="P38" s="106"/>
      <c r="Q38" s="106"/>
    </row>
    <row r="39" spans="1:17" ht="12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16"/>
      <c r="P39" s="106"/>
      <c r="Q39" s="106"/>
    </row>
    <row r="40" spans="1:17" ht="12.7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16"/>
      <c r="P40" s="106"/>
      <c r="Q40" s="106"/>
    </row>
    <row r="41" spans="1:17" ht="12.7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6"/>
      <c r="P41" s="106"/>
      <c r="Q41" s="106"/>
    </row>
    <row r="42" spans="1:17" ht="12.7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16"/>
      <c r="P42" s="106"/>
      <c r="Q42" s="106"/>
    </row>
    <row r="43" spans="1:17" ht="12.7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16"/>
      <c r="P43" s="106"/>
      <c r="Q43" s="106"/>
    </row>
    <row r="44" spans="1:17" ht="12.7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16"/>
      <c r="P44" s="106"/>
      <c r="Q44" s="106"/>
    </row>
    <row r="45" spans="1:17" ht="12.7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16"/>
      <c r="P45" s="106"/>
      <c r="Q45" s="106"/>
    </row>
    <row r="46" spans="1:17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16"/>
      <c r="P46" s="106"/>
      <c r="Q46" s="106"/>
    </row>
    <row r="47" spans="1:17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16"/>
      <c r="P47" s="106"/>
      <c r="Q47" s="106"/>
    </row>
    <row r="48" spans="1:17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16"/>
      <c r="P48" s="106"/>
      <c r="Q48" s="106"/>
    </row>
    <row r="49" spans="1:17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16"/>
      <c r="P49" s="106"/>
      <c r="Q49" s="106"/>
    </row>
    <row r="50" spans="1:17" ht="12.7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16"/>
      <c r="P50" s="106"/>
      <c r="Q50" s="106"/>
    </row>
    <row r="51" spans="1:17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16"/>
      <c r="P51" s="106"/>
      <c r="Q51" s="106"/>
    </row>
    <row r="52" spans="1:17" ht="12.7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16"/>
      <c r="P52" s="106"/>
      <c r="Q52" s="106"/>
    </row>
    <row r="53" spans="1:17" ht="12.7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16"/>
      <c r="P53" s="106"/>
      <c r="Q53" s="106"/>
    </row>
    <row r="54" spans="1:17" ht="12.7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16"/>
      <c r="P54" s="106"/>
      <c r="Q54" s="106"/>
    </row>
    <row r="55" spans="1:17" ht="12.7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16"/>
      <c r="P55" s="106"/>
      <c r="Q55" s="106"/>
    </row>
    <row r="56" spans="1:17" ht="12.7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16"/>
      <c r="P56" s="106"/>
      <c r="Q56" s="106"/>
    </row>
    <row r="57" spans="1:17" ht="12.7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16"/>
      <c r="P57" s="106"/>
      <c r="Q57" s="106"/>
    </row>
    <row r="58" spans="1:17" ht="12.7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16"/>
      <c r="P58" s="106"/>
      <c r="Q58" s="106"/>
    </row>
    <row r="59" spans="1:17" ht="12.7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16"/>
      <c r="P59" s="106"/>
      <c r="Q59" s="106"/>
    </row>
    <row r="60" spans="1:17" ht="12.7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16"/>
      <c r="P60" s="106"/>
      <c r="Q60" s="106"/>
    </row>
    <row r="61" spans="1:17" ht="12.7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16"/>
      <c r="P61" s="106"/>
      <c r="Q61" s="106"/>
    </row>
    <row r="62" spans="1:17" ht="12.7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16"/>
      <c r="P62" s="106"/>
      <c r="Q62" s="106"/>
    </row>
    <row r="63" spans="1:17" ht="12.7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16"/>
      <c r="P63" s="106"/>
      <c r="Q63" s="106"/>
    </row>
    <row r="64" spans="1:17" ht="12.7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16"/>
      <c r="P64" s="106"/>
      <c r="Q64" s="106"/>
    </row>
    <row r="65" spans="1:17" ht="12.7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16"/>
      <c r="P65" s="106"/>
      <c r="Q65" s="106"/>
    </row>
    <row r="66" spans="1:17" ht="12.7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16"/>
      <c r="P66" s="106"/>
      <c r="Q66" s="106"/>
    </row>
    <row r="67" spans="1:17" ht="12.7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16"/>
      <c r="P67" s="106"/>
      <c r="Q67" s="106"/>
    </row>
    <row r="68" spans="1:17" ht="12.7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16"/>
      <c r="P68" s="106"/>
      <c r="Q68" s="106"/>
    </row>
    <row r="69" spans="1:17" ht="12.7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16"/>
      <c r="P69" s="106"/>
      <c r="Q69" s="106"/>
    </row>
    <row r="70" spans="1:17" ht="12.7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16"/>
      <c r="P70" s="106"/>
      <c r="Q70" s="106"/>
    </row>
    <row r="71" spans="1:17" ht="12.75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16"/>
      <c r="P71" s="106"/>
      <c r="Q71" s="106"/>
    </row>
    <row r="72" spans="1:17" ht="12.7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16"/>
      <c r="P72" s="106"/>
      <c r="Q72" s="106"/>
    </row>
    <row r="73" spans="1:17" ht="12.7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16"/>
      <c r="P73" s="106"/>
      <c r="Q73" s="106"/>
    </row>
    <row r="74" spans="1:17" ht="12.75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16"/>
      <c r="P74" s="106"/>
      <c r="Q74" s="106"/>
    </row>
    <row r="75" spans="1:17" ht="12.7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16"/>
      <c r="P75" s="106"/>
      <c r="Q75" s="106"/>
    </row>
    <row r="76" spans="1:17" ht="12.7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16"/>
      <c r="P76" s="106"/>
      <c r="Q76" s="106"/>
    </row>
    <row r="77" spans="1:17" ht="12.7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16"/>
      <c r="P77" s="106"/>
      <c r="Q77" s="106"/>
    </row>
    <row r="78" spans="1:17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16"/>
      <c r="P78" s="106"/>
      <c r="Q78" s="106"/>
    </row>
    <row r="79" spans="1:17" ht="12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16"/>
      <c r="P79" s="106"/>
      <c r="Q79" s="106"/>
    </row>
    <row r="80" spans="1:17" ht="12.7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16"/>
      <c r="P80" s="106"/>
      <c r="Q80" s="106"/>
    </row>
    <row r="81" spans="1:17" ht="12.75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16"/>
      <c r="P81" s="106"/>
      <c r="Q81" s="106"/>
    </row>
    <row r="82" spans="1:17" ht="12.75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16"/>
      <c r="P82" s="106"/>
      <c r="Q82" s="106"/>
    </row>
    <row r="83" spans="1:17" ht="12.7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16"/>
      <c r="P83" s="106"/>
      <c r="Q83" s="106"/>
    </row>
    <row r="84" spans="1:17" ht="12.7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16"/>
      <c r="P84" s="106"/>
      <c r="Q84" s="106"/>
    </row>
    <row r="85" spans="1:17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16"/>
      <c r="P85" s="106"/>
      <c r="Q85" s="106"/>
    </row>
    <row r="86" spans="1:17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16"/>
      <c r="P86" s="106"/>
      <c r="Q86" s="106"/>
    </row>
    <row r="87" spans="1:17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16"/>
      <c r="P87" s="106"/>
      <c r="Q87" s="106"/>
    </row>
    <row r="88" spans="1:17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16"/>
      <c r="P88" s="106"/>
      <c r="Q88" s="106"/>
    </row>
    <row r="89" spans="1:17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16"/>
      <c r="P89" s="106"/>
      <c r="Q89" s="106"/>
    </row>
    <row r="90" spans="1:17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16"/>
      <c r="P90" s="106"/>
      <c r="Q90" s="106"/>
    </row>
    <row r="91" spans="1:17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16"/>
      <c r="P91" s="106"/>
      <c r="Q91" s="106"/>
    </row>
    <row r="92" spans="1:17" ht="12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16"/>
      <c r="P92" s="106"/>
      <c r="Q92" s="106"/>
    </row>
    <row r="93" spans="1:17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16"/>
      <c r="P93" s="106"/>
      <c r="Q93" s="106"/>
    </row>
    <row r="94" spans="1:17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16"/>
      <c r="P94" s="106"/>
      <c r="Q94" s="106"/>
    </row>
    <row r="95" spans="1:17" ht="12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16"/>
      <c r="P95" s="106"/>
      <c r="Q95" s="106"/>
    </row>
    <row r="96" spans="1:17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16"/>
      <c r="P96" s="106"/>
      <c r="Q96" s="106"/>
    </row>
    <row r="97" spans="1:17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16"/>
      <c r="P97" s="106"/>
      <c r="Q97" s="106"/>
    </row>
    <row r="98" spans="1:17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16"/>
      <c r="P98" s="106"/>
      <c r="Q98" s="106"/>
    </row>
    <row r="99" spans="1:17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16"/>
      <c r="P99" s="106"/>
      <c r="Q99" s="106"/>
    </row>
    <row r="100" spans="1:17" ht="12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16"/>
      <c r="P100" s="106"/>
      <c r="Q100" s="106"/>
    </row>
    <row r="101" spans="1:17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16"/>
      <c r="P101" s="106"/>
      <c r="Q101" s="106"/>
    </row>
    <row r="102" spans="1:17" ht="12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16"/>
      <c r="P102" s="106"/>
      <c r="Q102" s="106"/>
    </row>
    <row r="103" spans="1:17" ht="12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16"/>
      <c r="P103" s="106"/>
      <c r="Q103" s="106"/>
    </row>
    <row r="104" spans="1:17" ht="12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16"/>
      <c r="P104" s="106"/>
      <c r="Q104" s="106"/>
    </row>
    <row r="105" spans="1:17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16"/>
      <c r="P105" s="106"/>
      <c r="Q105" s="106"/>
    </row>
    <row r="106" spans="1:17" ht="12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16"/>
      <c r="P106" s="106"/>
      <c r="Q106" s="106"/>
    </row>
    <row r="107" spans="1:17" ht="12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16"/>
      <c r="P107" s="106"/>
      <c r="Q107" s="106"/>
    </row>
    <row r="108" spans="1:17" ht="12.7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16"/>
      <c r="P108" s="106"/>
      <c r="Q108" s="106"/>
    </row>
    <row r="109" spans="1:17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16"/>
      <c r="P109" s="106"/>
      <c r="Q109" s="106"/>
    </row>
    <row r="110" spans="1:17" ht="12.7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16"/>
      <c r="P110" s="106"/>
      <c r="Q110" s="106"/>
    </row>
    <row r="111" spans="1:17" ht="12.7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16"/>
      <c r="P111" s="106"/>
      <c r="Q111" s="106"/>
    </row>
    <row r="112" spans="1:17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16"/>
      <c r="P112" s="106"/>
      <c r="Q112" s="106"/>
    </row>
    <row r="113" spans="1:17" ht="12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16"/>
      <c r="P113" s="106"/>
      <c r="Q113" s="106"/>
    </row>
    <row r="114" spans="1:17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16"/>
      <c r="P114" s="106"/>
      <c r="Q114" s="106"/>
    </row>
    <row r="115" spans="1:17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16"/>
      <c r="P115" s="106"/>
      <c r="Q115" s="106"/>
    </row>
    <row r="116" spans="1:17" ht="12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16"/>
      <c r="P116" s="106"/>
      <c r="Q116" s="106"/>
    </row>
    <row r="117" spans="1:17" ht="12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16"/>
      <c r="P117" s="106"/>
      <c r="Q117" s="106"/>
    </row>
    <row r="118" spans="1:17" ht="12.7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16"/>
      <c r="P118" s="106"/>
      <c r="Q118" s="106"/>
    </row>
    <row r="119" spans="1:17" ht="12.7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16"/>
      <c r="P119" s="106"/>
      <c r="Q119" s="106"/>
    </row>
    <row r="120" spans="1:17" ht="12.7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16"/>
      <c r="P120" s="106"/>
      <c r="Q120" s="106"/>
    </row>
    <row r="121" spans="1:17" ht="12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16"/>
      <c r="P121" s="106"/>
      <c r="Q121" s="106"/>
    </row>
    <row r="122" spans="1:17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16"/>
      <c r="P122" s="106"/>
      <c r="Q122" s="106"/>
    </row>
    <row r="123" spans="1:17" ht="12.7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16"/>
      <c r="P123" s="106"/>
      <c r="Q123" s="106"/>
    </row>
    <row r="124" spans="1:17" ht="12.7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16"/>
      <c r="P124" s="106"/>
      <c r="Q124" s="106"/>
    </row>
    <row r="125" spans="1:17" ht="12.7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16"/>
      <c r="P125" s="106"/>
      <c r="Q125" s="106"/>
    </row>
    <row r="126" spans="1:17" ht="12.7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16"/>
      <c r="P126" s="106"/>
      <c r="Q126" s="106"/>
    </row>
    <row r="127" spans="1:17" ht="12.7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16"/>
      <c r="P127" s="106"/>
      <c r="Q127" s="106"/>
    </row>
    <row r="128" spans="1:17" ht="12.7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16"/>
      <c r="P128" s="106"/>
      <c r="Q128" s="106"/>
    </row>
    <row r="129" spans="1:17" ht="12.7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16"/>
      <c r="P129" s="106"/>
      <c r="Q129" s="106"/>
    </row>
    <row r="130" spans="1:17" ht="12.7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16"/>
      <c r="P130" s="106"/>
      <c r="Q130" s="106"/>
    </row>
    <row r="131" spans="1:17" ht="12.7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16"/>
      <c r="P131" s="106"/>
      <c r="Q131" s="106"/>
    </row>
    <row r="132" spans="1:17" ht="12.7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16"/>
      <c r="P132" s="106"/>
      <c r="Q132" s="106"/>
    </row>
    <row r="133" spans="1:17" ht="12.7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16"/>
      <c r="P133" s="106"/>
      <c r="Q133" s="106"/>
    </row>
    <row r="134" spans="1:17" ht="12.7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16"/>
      <c r="P134" s="106"/>
      <c r="Q134" s="106"/>
    </row>
    <row r="135" spans="1:17" ht="12.7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16"/>
      <c r="P135" s="106"/>
      <c r="Q135" s="106"/>
    </row>
    <row r="136" spans="1:17" ht="12.7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16"/>
      <c r="P136" s="106"/>
      <c r="Q136" s="106"/>
    </row>
    <row r="137" spans="1:17" ht="12.7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16"/>
      <c r="P137" s="106"/>
      <c r="Q137" s="106"/>
    </row>
    <row r="138" spans="1:17" ht="12.7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16"/>
      <c r="P138" s="106"/>
      <c r="Q138" s="106"/>
    </row>
    <row r="139" spans="1:17" ht="12.7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16"/>
      <c r="P139" s="106"/>
      <c r="Q139" s="106"/>
    </row>
    <row r="140" spans="1:17" ht="12.7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16"/>
      <c r="P140" s="106"/>
      <c r="Q140" s="106"/>
    </row>
    <row r="141" spans="1:17" ht="12.7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16"/>
      <c r="P141" s="106"/>
      <c r="Q141" s="106"/>
    </row>
    <row r="142" spans="1:17" ht="12.7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16"/>
      <c r="P142" s="106"/>
      <c r="Q142" s="106"/>
    </row>
    <row r="143" spans="1:17" ht="12.7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16"/>
      <c r="P143" s="106"/>
      <c r="Q143" s="106"/>
    </row>
    <row r="144" spans="1:17" ht="12.7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16"/>
      <c r="P144" s="106"/>
      <c r="Q144" s="106"/>
    </row>
    <row r="145" spans="1:17" ht="12.7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16"/>
      <c r="P145" s="106"/>
      <c r="Q145" s="106"/>
    </row>
    <row r="146" spans="1:17" ht="12.7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16"/>
      <c r="P146" s="106"/>
      <c r="Q146" s="106"/>
    </row>
    <row r="147" spans="1:17" ht="12.7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16"/>
      <c r="P147" s="106"/>
      <c r="Q147" s="106"/>
    </row>
    <row r="148" spans="1:17" ht="12.75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16"/>
      <c r="P148" s="106"/>
      <c r="Q148" s="106"/>
    </row>
    <row r="149" spans="1:17" ht="12.7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16"/>
      <c r="P149" s="106"/>
      <c r="Q149" s="106"/>
    </row>
    <row r="150" spans="1:17" ht="12.75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16"/>
      <c r="P150" s="106"/>
      <c r="Q150" s="106"/>
    </row>
    <row r="151" spans="1:17" ht="12.75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16"/>
      <c r="P151" s="106"/>
      <c r="Q151" s="106"/>
    </row>
    <row r="152" spans="1:17" ht="12.75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16"/>
      <c r="P152" s="106"/>
      <c r="Q152" s="106"/>
    </row>
    <row r="153" spans="1:17" ht="12.75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16"/>
      <c r="P153" s="106"/>
      <c r="Q153" s="106"/>
    </row>
    <row r="154" spans="1:17" ht="12.75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16"/>
      <c r="P154" s="106"/>
      <c r="Q154" s="106"/>
    </row>
    <row r="155" spans="1:17" ht="12.75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16"/>
      <c r="P155" s="106"/>
      <c r="Q155" s="106"/>
    </row>
    <row r="156" spans="1:17" ht="12.75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16"/>
      <c r="P156" s="106"/>
      <c r="Q156" s="106"/>
    </row>
    <row r="157" spans="1:17" ht="12.7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16"/>
      <c r="P157" s="106"/>
      <c r="Q157" s="106"/>
    </row>
    <row r="158" spans="1:17" ht="12.75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16"/>
      <c r="P158" s="106"/>
      <c r="Q158" s="106"/>
    </row>
    <row r="159" spans="1:17" ht="12.75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16"/>
      <c r="P159" s="106"/>
      <c r="Q159" s="106"/>
    </row>
    <row r="160" spans="1:17" ht="12.75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16"/>
      <c r="P160" s="106"/>
      <c r="Q160" s="106"/>
    </row>
    <row r="161" spans="1:17" ht="12.75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16"/>
      <c r="P161" s="106"/>
      <c r="Q161" s="106"/>
    </row>
    <row r="162" spans="1:17" ht="12.75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16"/>
      <c r="P162" s="106"/>
      <c r="Q162" s="106"/>
    </row>
    <row r="163" spans="1:17" ht="12.75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16"/>
      <c r="P163" s="106"/>
      <c r="Q163" s="106"/>
    </row>
    <row r="164" spans="1:17" ht="12.75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16"/>
      <c r="P164" s="106"/>
      <c r="Q164" s="106"/>
    </row>
    <row r="165" spans="1:17" ht="12.75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16"/>
      <c r="P165" s="106"/>
      <c r="Q165" s="106"/>
    </row>
    <row r="166" spans="1:17" ht="12.75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16"/>
      <c r="P166" s="106"/>
      <c r="Q166" s="106"/>
    </row>
    <row r="167" spans="1:17" ht="12.75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16"/>
      <c r="P167" s="106"/>
      <c r="Q167" s="106"/>
    </row>
    <row r="168" spans="1:17" ht="12.75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16"/>
      <c r="P168" s="106"/>
      <c r="Q168" s="106"/>
    </row>
    <row r="169" spans="1:17" ht="12.75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16"/>
      <c r="P169" s="106"/>
      <c r="Q169" s="106"/>
    </row>
    <row r="170" spans="1:17" ht="12.75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16"/>
      <c r="P170" s="106"/>
      <c r="Q170" s="106"/>
    </row>
    <row r="171" spans="1:17" ht="12.75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16"/>
      <c r="P171" s="106"/>
      <c r="Q171" s="106"/>
    </row>
    <row r="172" spans="1:17" ht="12.75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16"/>
      <c r="P172" s="106"/>
      <c r="Q172" s="106"/>
    </row>
    <row r="173" spans="1:17" ht="12.75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16"/>
      <c r="P173" s="106"/>
      <c r="Q173" s="106"/>
    </row>
    <row r="174" spans="1:17" ht="12.75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16"/>
      <c r="P174" s="106"/>
      <c r="Q174" s="106"/>
    </row>
    <row r="175" spans="1:17" ht="12.75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16"/>
      <c r="P175" s="106"/>
      <c r="Q175" s="106"/>
    </row>
    <row r="176" spans="1:17" ht="12.75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16"/>
      <c r="P176" s="106"/>
      <c r="Q176" s="106"/>
    </row>
    <row r="177" spans="1:17" ht="12.75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16"/>
      <c r="P177" s="106"/>
      <c r="Q177" s="106"/>
    </row>
    <row r="178" spans="1:17" ht="12.75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16"/>
      <c r="P178" s="106"/>
      <c r="Q178" s="106"/>
    </row>
    <row r="179" spans="1:17" ht="12.75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16"/>
      <c r="P179" s="106"/>
      <c r="Q179" s="106"/>
    </row>
    <row r="180" spans="1:17" ht="12.75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16"/>
      <c r="P180" s="106"/>
      <c r="Q180" s="106"/>
    </row>
    <row r="181" spans="1:17" ht="12.75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16"/>
      <c r="P181" s="106"/>
      <c r="Q181" s="106"/>
    </row>
    <row r="182" spans="1:17" ht="12.75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16"/>
      <c r="P182" s="106"/>
      <c r="Q182" s="106"/>
    </row>
    <row r="183" spans="1:17" ht="12.75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16"/>
      <c r="P183" s="106"/>
      <c r="Q183" s="106"/>
    </row>
    <row r="184" spans="1:17" ht="12.75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16"/>
      <c r="P184" s="106"/>
      <c r="Q184" s="106"/>
    </row>
    <row r="185" spans="1:17" ht="12.75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16"/>
      <c r="P185" s="106"/>
      <c r="Q185" s="106"/>
    </row>
    <row r="186" spans="1:17" ht="12.75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16"/>
      <c r="P186" s="106"/>
      <c r="Q186" s="106"/>
    </row>
    <row r="187" spans="1:17" ht="12.75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16"/>
      <c r="P187" s="106"/>
      <c r="Q187" s="106"/>
    </row>
    <row r="188" spans="1:17" ht="12.75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16"/>
      <c r="P188" s="106"/>
      <c r="Q188" s="106"/>
    </row>
    <row r="189" spans="1:17" ht="12.75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16"/>
      <c r="P189" s="106"/>
      <c r="Q189" s="106"/>
    </row>
    <row r="190" spans="1:17" ht="12.75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16"/>
      <c r="P190" s="106"/>
      <c r="Q190" s="106"/>
    </row>
    <row r="191" spans="1:17" ht="12.75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16"/>
      <c r="P191" s="106"/>
      <c r="Q191" s="106"/>
    </row>
    <row r="192" spans="1:17" ht="12.75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16"/>
      <c r="P192" s="106"/>
      <c r="Q192" s="106"/>
    </row>
    <row r="193" spans="1:17" ht="12.75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16"/>
      <c r="P193" s="106"/>
      <c r="Q193" s="106"/>
    </row>
    <row r="194" spans="1:17" ht="12.75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16"/>
      <c r="P194" s="106"/>
      <c r="Q194" s="106"/>
    </row>
    <row r="195" spans="1:17" ht="12.75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16"/>
      <c r="P195" s="106"/>
      <c r="Q195" s="106"/>
    </row>
    <row r="196" spans="1:17" ht="12.75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16"/>
      <c r="P196" s="106"/>
      <c r="Q196" s="106"/>
    </row>
    <row r="197" spans="1:17" ht="12.75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16"/>
      <c r="P197" s="106"/>
      <c r="Q197" s="106"/>
    </row>
    <row r="198" spans="1:17" ht="12.75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16"/>
      <c r="P198" s="106"/>
      <c r="Q198" s="106"/>
    </row>
    <row r="199" spans="1:17" ht="12.75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16"/>
      <c r="P199" s="106"/>
      <c r="Q199" s="106"/>
    </row>
    <row r="200" spans="1:17" ht="12.75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16"/>
      <c r="P200" s="106"/>
      <c r="Q200" s="106"/>
    </row>
    <row r="201" spans="1:17" ht="12.75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16"/>
      <c r="P201" s="106"/>
      <c r="Q201" s="106"/>
    </row>
    <row r="202" spans="1:17" ht="12.75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16"/>
      <c r="P202" s="106"/>
      <c r="Q202" s="106"/>
    </row>
    <row r="203" spans="1:17" ht="12.75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16"/>
      <c r="P203" s="106"/>
      <c r="Q203" s="106"/>
    </row>
    <row r="204" spans="1:17" ht="12.75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16"/>
      <c r="P204" s="106"/>
      <c r="Q204" s="106"/>
    </row>
    <row r="205" spans="1:17" ht="12.75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16"/>
      <c r="P205" s="106"/>
      <c r="Q205" s="106"/>
    </row>
    <row r="206" spans="1:17" ht="12.75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16"/>
      <c r="P206" s="106"/>
      <c r="Q206" s="106"/>
    </row>
    <row r="207" spans="1:17" ht="12.75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16"/>
      <c r="P207" s="106"/>
      <c r="Q207" s="106"/>
    </row>
  </sheetData>
  <sheetProtection/>
  <mergeCells count="23">
    <mergeCell ref="T5:U5"/>
    <mergeCell ref="C6:D6"/>
    <mergeCell ref="E6:F6"/>
    <mergeCell ref="G6:H6"/>
    <mergeCell ref="I6:J6"/>
    <mergeCell ref="R5:S5"/>
    <mergeCell ref="T6:T7"/>
    <mergeCell ref="U6:U7"/>
    <mergeCell ref="A16:B16"/>
    <mergeCell ref="A3:P3"/>
    <mergeCell ref="A5:A7"/>
    <mergeCell ref="B5:B7"/>
    <mergeCell ref="C5:L5"/>
    <mergeCell ref="M5:Q5"/>
    <mergeCell ref="B4:N4"/>
    <mergeCell ref="Q6:Q7"/>
    <mergeCell ref="R6:R7"/>
    <mergeCell ref="S6:S7"/>
    <mergeCell ref="K6:L6"/>
    <mergeCell ref="M6:M7"/>
    <mergeCell ref="N6:N7"/>
    <mergeCell ref="O6:O7"/>
    <mergeCell ref="P6:P7"/>
  </mergeCells>
  <printOptions/>
  <pageMargins left="0.75" right="0.39" top="1" bottom="0.35" header="0.5" footer="0.3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view="pageBreakPreview" zoomScale="60" zoomScaleNormal="75" zoomScalePageLayoutView="0" workbookViewId="0" topLeftCell="C51">
      <selection activeCell="T8" sqref="T8"/>
    </sheetView>
  </sheetViews>
  <sheetFormatPr defaultColWidth="8.8515625" defaultRowHeight="45" customHeight="1"/>
  <cols>
    <col min="1" max="1" width="4.00390625" style="84" customWidth="1"/>
    <col min="2" max="2" width="8.8515625" style="84" customWidth="1"/>
    <col min="3" max="3" width="47.421875" style="84" customWidth="1"/>
    <col min="4" max="4" width="0" style="99" hidden="1" customWidth="1"/>
    <col min="5" max="5" width="20.8515625" style="100" customWidth="1"/>
    <col min="6" max="6" width="16.28125" style="99" hidden="1" customWidth="1"/>
    <col min="7" max="7" width="15.00390625" style="84" hidden="1" customWidth="1"/>
    <col min="8" max="8" width="13.7109375" style="84" hidden="1" customWidth="1"/>
    <col min="9" max="9" width="11.00390625" style="84" customWidth="1"/>
    <col min="10" max="11" width="8.8515625" style="84" customWidth="1"/>
    <col min="12" max="12" width="10.7109375" style="84" customWidth="1"/>
    <col min="13" max="13" width="13.140625" style="84" customWidth="1"/>
    <col min="14" max="14" width="15.00390625" style="84" customWidth="1"/>
    <col min="15" max="15" width="13.421875" style="84" customWidth="1"/>
    <col min="16" max="16" width="18.140625" style="84" customWidth="1"/>
    <col min="17" max="16384" width="8.8515625" style="84" customWidth="1"/>
  </cols>
  <sheetData>
    <row r="1" spans="1:15" s="79" customFormat="1" ht="42.75" customHeight="1" hidden="1">
      <c r="A1" s="169" t="s">
        <v>33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79" customFormat="1" ht="42.75" customHeight="1" hidden="1">
      <c r="A2" s="169" t="s">
        <v>34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s="79" customFormat="1" ht="42.75" customHeight="1" thickBot="1">
      <c r="A3" s="78"/>
      <c r="B3" s="78"/>
      <c r="C3" s="78"/>
      <c r="D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6" s="83" customFormat="1" ht="64.5" customHeight="1" thickBot="1">
      <c r="A4" s="148"/>
      <c r="B4" s="149"/>
      <c r="C4" s="150" t="s">
        <v>35</v>
      </c>
      <c r="D4" s="80" t="s">
        <v>36</v>
      </c>
      <c r="E4" s="14" t="s">
        <v>36</v>
      </c>
      <c r="F4" s="81"/>
      <c r="G4" s="82"/>
      <c r="H4" s="170" t="s">
        <v>193</v>
      </c>
      <c r="I4" s="171"/>
      <c r="J4" s="171"/>
      <c r="K4" s="171"/>
      <c r="L4" s="171"/>
      <c r="M4" s="171"/>
      <c r="N4" s="171"/>
      <c r="O4" s="172"/>
      <c r="P4" s="174" t="s">
        <v>62</v>
      </c>
    </row>
    <row r="5" spans="1:16" s="83" customFormat="1" ht="45" customHeight="1">
      <c r="A5" s="148"/>
      <c r="B5" s="149"/>
      <c r="C5" s="150"/>
      <c r="D5" s="147" t="s">
        <v>63</v>
      </c>
      <c r="E5" s="147" t="s">
        <v>138</v>
      </c>
      <c r="F5" s="147" t="s">
        <v>64</v>
      </c>
      <c r="G5" s="147"/>
      <c r="H5" s="173" t="s">
        <v>40</v>
      </c>
      <c r="I5" s="173" t="s">
        <v>41</v>
      </c>
      <c r="J5" s="173" t="s">
        <v>42</v>
      </c>
      <c r="K5" s="173" t="s">
        <v>43</v>
      </c>
      <c r="L5" s="173" t="s">
        <v>44</v>
      </c>
      <c r="M5" s="173" t="s">
        <v>45</v>
      </c>
      <c r="N5" s="173"/>
      <c r="O5" s="173" t="s">
        <v>46</v>
      </c>
      <c r="P5" s="153"/>
    </row>
    <row r="6" spans="1:16" s="83" customFormat="1" ht="195" customHeight="1">
      <c r="A6" s="148"/>
      <c r="B6" s="149"/>
      <c r="C6" s="150"/>
      <c r="D6" s="147"/>
      <c r="E6" s="147"/>
      <c r="F6" s="19" t="s">
        <v>65</v>
      </c>
      <c r="G6" s="19" t="s">
        <v>66</v>
      </c>
      <c r="H6" s="147"/>
      <c r="I6" s="147"/>
      <c r="J6" s="147"/>
      <c r="K6" s="147"/>
      <c r="L6" s="147"/>
      <c r="M6" s="20" t="s">
        <v>49</v>
      </c>
      <c r="N6" s="20" t="s">
        <v>50</v>
      </c>
      <c r="O6" s="147"/>
      <c r="P6" s="153"/>
    </row>
    <row r="7" spans="1:16" ht="45" customHeight="1">
      <c r="A7" s="18">
        <v>46</v>
      </c>
      <c r="B7" s="152" t="s">
        <v>67</v>
      </c>
      <c r="C7" s="36" t="s">
        <v>68</v>
      </c>
      <c r="D7" s="16"/>
      <c r="E7" s="53">
        <v>2168</v>
      </c>
      <c r="F7" s="24"/>
      <c r="G7" s="16"/>
      <c r="H7" s="16"/>
      <c r="I7" s="54"/>
      <c r="J7" s="54"/>
      <c r="K7" s="54"/>
      <c r="L7" s="54"/>
      <c r="M7" s="54"/>
      <c r="N7" s="54"/>
      <c r="O7" s="54"/>
      <c r="P7" s="54"/>
    </row>
    <row r="8" spans="1:16" ht="45" customHeight="1">
      <c r="A8" s="18">
        <v>47</v>
      </c>
      <c r="B8" s="152"/>
      <c r="C8" s="36" t="s">
        <v>69</v>
      </c>
      <c r="D8" s="16"/>
      <c r="E8" s="53">
        <v>2890</v>
      </c>
      <c r="F8" s="24"/>
      <c r="G8" s="16"/>
      <c r="H8" s="16"/>
      <c r="I8" s="54"/>
      <c r="J8" s="54"/>
      <c r="K8" s="54"/>
      <c r="L8" s="54"/>
      <c r="M8" s="54"/>
      <c r="N8" s="54"/>
      <c r="O8" s="54"/>
      <c r="P8" s="54"/>
    </row>
    <row r="9" spans="1:16" s="85" customFormat="1" ht="45" customHeight="1">
      <c r="A9" s="57"/>
      <c r="B9" s="28"/>
      <c r="C9" s="29"/>
      <c r="D9" s="58">
        <f>SUM(D7:D8)</f>
        <v>0</v>
      </c>
      <c r="E9" s="58">
        <f>SUM(E7:E8)</f>
        <v>5058</v>
      </c>
      <c r="F9" s="30">
        <f>SUM(F7:F8)</f>
        <v>0</v>
      </c>
      <c r="G9" s="31"/>
      <c r="H9" s="31"/>
      <c r="I9" s="59"/>
      <c r="J9" s="59"/>
      <c r="K9" s="59"/>
      <c r="L9" s="59"/>
      <c r="M9" s="59"/>
      <c r="N9" s="59"/>
      <c r="O9" s="59"/>
      <c r="P9" s="59"/>
    </row>
    <row r="10" spans="1:16" ht="45" customHeight="1">
      <c r="A10" s="18">
        <v>55</v>
      </c>
      <c r="B10" s="28" t="s">
        <v>70</v>
      </c>
      <c r="C10" s="36" t="s">
        <v>71</v>
      </c>
      <c r="D10" s="53"/>
      <c r="E10" s="23">
        <v>2274</v>
      </c>
      <c r="F10" s="23"/>
      <c r="G10" s="53"/>
      <c r="H10" s="53"/>
      <c r="I10" s="54"/>
      <c r="J10" s="54"/>
      <c r="K10" s="54"/>
      <c r="L10" s="54"/>
      <c r="M10" s="54"/>
      <c r="N10" s="54"/>
      <c r="O10" s="54"/>
      <c r="P10" s="54"/>
    </row>
    <row r="11" spans="1:16" s="85" customFormat="1" ht="45" customHeight="1">
      <c r="A11" s="57"/>
      <c r="B11" s="28"/>
      <c r="C11" s="60"/>
      <c r="D11" s="43">
        <f>SUM(D10:D10)</f>
        <v>0</v>
      </c>
      <c r="E11" s="43">
        <f>SUM(E10:E10)</f>
        <v>2274</v>
      </c>
      <c r="F11" s="42">
        <f>SUM(F10:F10)</f>
        <v>0</v>
      </c>
      <c r="G11" s="43"/>
      <c r="H11" s="43"/>
      <c r="I11" s="59"/>
      <c r="J11" s="59"/>
      <c r="K11" s="59"/>
      <c r="L11" s="59"/>
      <c r="M11" s="59"/>
      <c r="N11" s="59"/>
      <c r="O11" s="59"/>
      <c r="P11" s="59"/>
    </row>
    <row r="12" spans="1:16" ht="45" customHeight="1">
      <c r="A12" s="18">
        <v>58</v>
      </c>
      <c r="B12" s="28" t="s">
        <v>72</v>
      </c>
      <c r="C12" s="36" t="s">
        <v>73</v>
      </c>
      <c r="D12" s="53"/>
      <c r="E12" s="53">
        <v>1300</v>
      </c>
      <c r="F12" s="23"/>
      <c r="G12" s="53"/>
      <c r="H12" s="53"/>
      <c r="I12" s="54"/>
      <c r="J12" s="54"/>
      <c r="K12" s="54"/>
      <c r="L12" s="54"/>
      <c r="M12" s="54"/>
      <c r="N12" s="54"/>
      <c r="O12" s="54"/>
      <c r="P12" s="54"/>
    </row>
    <row r="13" spans="1:16" s="85" customFormat="1" ht="45" customHeight="1">
      <c r="A13" s="57"/>
      <c r="B13" s="28"/>
      <c r="C13" s="29"/>
      <c r="D13" s="43">
        <f>SUM(D12:D12)</f>
        <v>0</v>
      </c>
      <c r="E13" s="43">
        <f>SUM(E12:E12)</f>
        <v>1300</v>
      </c>
      <c r="F13" s="42">
        <f>SUM(F12:F12)</f>
        <v>0</v>
      </c>
      <c r="G13" s="86"/>
      <c r="H13" s="86"/>
      <c r="I13" s="59"/>
      <c r="J13" s="59"/>
      <c r="K13" s="59"/>
      <c r="L13" s="59"/>
      <c r="M13" s="59"/>
      <c r="N13" s="59"/>
      <c r="O13" s="59"/>
      <c r="P13" s="59"/>
    </row>
    <row r="14" spans="1:16" ht="45" customHeight="1">
      <c r="A14" s="18">
        <v>21</v>
      </c>
      <c r="B14" s="152"/>
      <c r="C14" s="36" t="s">
        <v>74</v>
      </c>
      <c r="D14" s="53"/>
      <c r="E14" s="53">
        <v>350</v>
      </c>
      <c r="F14" s="23"/>
      <c r="G14" s="53"/>
      <c r="H14" s="53"/>
      <c r="I14" s="54"/>
      <c r="J14" s="54"/>
      <c r="K14" s="54"/>
      <c r="L14" s="54"/>
      <c r="M14" s="54"/>
      <c r="N14" s="54"/>
      <c r="O14" s="54"/>
      <c r="P14" s="54"/>
    </row>
    <row r="15" spans="1:16" ht="45" customHeight="1">
      <c r="A15" s="18">
        <v>22</v>
      </c>
      <c r="B15" s="152"/>
      <c r="C15" s="36" t="s">
        <v>75</v>
      </c>
      <c r="D15" s="53"/>
      <c r="E15" s="53">
        <v>300</v>
      </c>
      <c r="F15" s="23"/>
      <c r="G15" s="53"/>
      <c r="H15" s="53"/>
      <c r="I15" s="54"/>
      <c r="J15" s="54"/>
      <c r="K15" s="54"/>
      <c r="L15" s="54"/>
      <c r="M15" s="54"/>
      <c r="N15" s="54"/>
      <c r="O15" s="54"/>
      <c r="P15" s="54"/>
    </row>
    <row r="16" spans="1:16" ht="45" customHeight="1">
      <c r="A16" s="18">
        <v>23</v>
      </c>
      <c r="B16" s="152"/>
      <c r="C16" s="36" t="s">
        <v>76</v>
      </c>
      <c r="D16" s="53"/>
      <c r="E16" s="53">
        <v>180</v>
      </c>
      <c r="F16" s="23"/>
      <c r="G16" s="53"/>
      <c r="H16" s="53"/>
      <c r="I16" s="54"/>
      <c r="J16" s="54"/>
      <c r="K16" s="54"/>
      <c r="L16" s="54"/>
      <c r="M16" s="54"/>
      <c r="N16" s="54"/>
      <c r="O16" s="54"/>
      <c r="P16" s="54"/>
    </row>
    <row r="17" spans="1:16" ht="45" customHeight="1">
      <c r="A17" s="18">
        <v>24</v>
      </c>
      <c r="B17" s="152"/>
      <c r="C17" s="36" t="s">
        <v>77</v>
      </c>
      <c r="D17" s="53"/>
      <c r="E17" s="53">
        <v>950</v>
      </c>
      <c r="F17" s="23"/>
      <c r="G17" s="53"/>
      <c r="H17" s="53"/>
      <c r="I17" s="54"/>
      <c r="J17" s="54"/>
      <c r="K17" s="54"/>
      <c r="L17" s="54"/>
      <c r="M17" s="54"/>
      <c r="N17" s="54"/>
      <c r="O17" s="54"/>
      <c r="P17" s="54"/>
    </row>
    <row r="18" spans="1:16" ht="45" customHeight="1">
      <c r="A18" s="18">
        <v>25</v>
      </c>
      <c r="B18" s="152"/>
      <c r="C18" s="36" t="s">
        <v>78</v>
      </c>
      <c r="D18" s="53"/>
      <c r="E18" s="53">
        <v>350</v>
      </c>
      <c r="F18" s="23"/>
      <c r="G18" s="53"/>
      <c r="H18" s="53"/>
      <c r="I18" s="54"/>
      <c r="J18" s="54"/>
      <c r="K18" s="54"/>
      <c r="L18" s="54"/>
      <c r="M18" s="54"/>
      <c r="N18" s="54"/>
      <c r="O18" s="54"/>
      <c r="P18" s="54"/>
    </row>
    <row r="19" spans="1:16" ht="45" customHeight="1">
      <c r="A19" s="18">
        <v>26</v>
      </c>
      <c r="B19" s="152"/>
      <c r="C19" s="36" t="s">
        <v>79</v>
      </c>
      <c r="D19" s="53"/>
      <c r="E19" s="53">
        <v>100</v>
      </c>
      <c r="F19" s="23"/>
      <c r="G19" s="53"/>
      <c r="H19" s="53"/>
      <c r="I19" s="54"/>
      <c r="J19" s="54"/>
      <c r="K19" s="54"/>
      <c r="L19" s="54"/>
      <c r="M19" s="54"/>
      <c r="N19" s="54"/>
      <c r="O19" s="54"/>
      <c r="P19" s="54"/>
    </row>
    <row r="20" spans="1:16" s="85" customFormat="1" ht="45" customHeight="1">
      <c r="A20" s="57"/>
      <c r="B20" s="28"/>
      <c r="C20" s="41"/>
      <c r="D20" s="43">
        <f>SUM(D14:D19)</f>
        <v>0</v>
      </c>
      <c r="E20" s="43">
        <f>SUM(E14:E19)</f>
        <v>2230</v>
      </c>
      <c r="F20" s="42">
        <f>SUM(F14:F19)</f>
        <v>0</v>
      </c>
      <c r="G20" s="43"/>
      <c r="H20" s="43"/>
      <c r="I20" s="59"/>
      <c r="J20" s="59"/>
      <c r="K20" s="59"/>
      <c r="L20" s="59"/>
      <c r="M20" s="59"/>
      <c r="N20" s="59"/>
      <c r="O20" s="59"/>
      <c r="P20" s="59"/>
    </row>
    <row r="21" spans="1:16" ht="45" customHeight="1">
      <c r="A21" s="18">
        <v>72</v>
      </c>
      <c r="B21" s="152" t="s">
        <v>80</v>
      </c>
      <c r="C21" s="36" t="s">
        <v>81</v>
      </c>
      <c r="D21" s="61"/>
      <c r="E21" s="23">
        <v>3000</v>
      </c>
      <c r="F21" s="23"/>
      <c r="G21" s="53"/>
      <c r="H21" s="53"/>
      <c r="I21" s="54"/>
      <c r="J21" s="54"/>
      <c r="K21" s="54"/>
      <c r="L21" s="54"/>
      <c r="M21" s="54"/>
      <c r="N21" s="54"/>
      <c r="O21" s="54"/>
      <c r="P21" s="54"/>
    </row>
    <row r="22" spans="1:16" ht="45" customHeight="1">
      <c r="A22" s="18">
        <v>73</v>
      </c>
      <c r="B22" s="152"/>
      <c r="C22" s="36" t="s">
        <v>82</v>
      </c>
      <c r="D22" s="61"/>
      <c r="E22" s="23">
        <v>500</v>
      </c>
      <c r="F22" s="23"/>
      <c r="G22" s="53"/>
      <c r="H22" s="53"/>
      <c r="I22" s="54"/>
      <c r="J22" s="54"/>
      <c r="K22" s="54"/>
      <c r="L22" s="54"/>
      <c r="M22" s="54"/>
      <c r="N22" s="54"/>
      <c r="O22" s="54"/>
      <c r="P22" s="54"/>
    </row>
    <row r="23" spans="1:16" ht="45" customHeight="1">
      <c r="A23" s="18">
        <v>74</v>
      </c>
      <c r="B23" s="152"/>
      <c r="C23" s="36" t="s">
        <v>83</v>
      </c>
      <c r="D23" s="61"/>
      <c r="E23" s="23">
        <v>1000</v>
      </c>
      <c r="F23" s="23"/>
      <c r="G23" s="53"/>
      <c r="H23" s="53"/>
      <c r="I23" s="54"/>
      <c r="J23" s="54"/>
      <c r="K23" s="54"/>
      <c r="L23" s="54"/>
      <c r="M23" s="54"/>
      <c r="N23" s="54"/>
      <c r="O23" s="54"/>
      <c r="P23" s="54"/>
    </row>
    <row r="24" spans="1:16" ht="45" customHeight="1">
      <c r="A24" s="18">
        <v>75</v>
      </c>
      <c r="B24" s="152"/>
      <c r="C24" s="36" t="s">
        <v>84</v>
      </c>
      <c r="D24" s="61"/>
      <c r="E24" s="23">
        <v>1000</v>
      </c>
      <c r="F24" s="23"/>
      <c r="G24" s="53"/>
      <c r="H24" s="53"/>
      <c r="I24" s="54"/>
      <c r="J24" s="54"/>
      <c r="K24" s="54"/>
      <c r="L24" s="54"/>
      <c r="M24" s="54"/>
      <c r="N24" s="54"/>
      <c r="O24" s="54"/>
      <c r="P24" s="54"/>
    </row>
    <row r="25" spans="1:16" ht="45" customHeight="1">
      <c r="A25" s="18">
        <v>76</v>
      </c>
      <c r="B25" s="152"/>
      <c r="C25" s="36" t="s">
        <v>85</v>
      </c>
      <c r="D25" s="61"/>
      <c r="E25" s="23">
        <v>576</v>
      </c>
      <c r="F25" s="23"/>
      <c r="G25" s="53"/>
      <c r="H25" s="53"/>
      <c r="I25" s="54"/>
      <c r="J25" s="54"/>
      <c r="K25" s="54"/>
      <c r="L25" s="54"/>
      <c r="M25" s="54"/>
      <c r="N25" s="54"/>
      <c r="O25" s="54"/>
      <c r="P25" s="54"/>
    </row>
    <row r="26" spans="1:16" ht="45" customHeight="1">
      <c r="A26" s="18">
        <v>77</v>
      </c>
      <c r="B26" s="152"/>
      <c r="C26" s="36" t="s">
        <v>86</v>
      </c>
      <c r="D26" s="61"/>
      <c r="E26" s="23">
        <v>400</v>
      </c>
      <c r="F26" s="23"/>
      <c r="G26" s="53"/>
      <c r="H26" s="53"/>
      <c r="I26" s="54"/>
      <c r="J26" s="54"/>
      <c r="K26" s="54"/>
      <c r="L26" s="54"/>
      <c r="M26" s="54"/>
      <c r="N26" s="54"/>
      <c r="O26" s="54"/>
      <c r="P26" s="54"/>
    </row>
    <row r="27" spans="1:16" ht="45" customHeight="1">
      <c r="A27" s="18">
        <v>78</v>
      </c>
      <c r="B27" s="152"/>
      <c r="C27" s="36" t="s">
        <v>87</v>
      </c>
      <c r="D27" s="61"/>
      <c r="E27" s="23">
        <v>1600</v>
      </c>
      <c r="F27" s="23"/>
      <c r="G27" s="53"/>
      <c r="H27" s="53"/>
      <c r="I27" s="54"/>
      <c r="J27" s="54"/>
      <c r="K27" s="54"/>
      <c r="L27" s="54"/>
      <c r="M27" s="54"/>
      <c r="N27" s="54"/>
      <c r="O27" s="54"/>
      <c r="P27" s="54"/>
    </row>
    <row r="28" spans="1:16" ht="45" customHeight="1">
      <c r="A28" s="18">
        <v>79</v>
      </c>
      <c r="B28" s="152"/>
      <c r="C28" s="36" t="s">
        <v>88</v>
      </c>
      <c r="D28" s="61"/>
      <c r="E28" s="23">
        <v>900</v>
      </c>
      <c r="F28" s="23"/>
      <c r="G28" s="53"/>
      <c r="H28" s="53"/>
      <c r="I28" s="54"/>
      <c r="J28" s="54"/>
      <c r="K28" s="54"/>
      <c r="L28" s="54"/>
      <c r="M28" s="54"/>
      <c r="N28" s="54"/>
      <c r="O28" s="54"/>
      <c r="P28" s="54"/>
    </row>
    <row r="29" spans="1:16" ht="45" customHeight="1">
      <c r="A29" s="18">
        <v>80</v>
      </c>
      <c r="B29" s="152"/>
      <c r="C29" s="36" t="s">
        <v>89</v>
      </c>
      <c r="D29" s="61"/>
      <c r="E29" s="23">
        <v>500</v>
      </c>
      <c r="F29" s="23"/>
      <c r="G29" s="53"/>
      <c r="H29" s="53"/>
      <c r="I29" s="54"/>
      <c r="J29" s="54"/>
      <c r="K29" s="54"/>
      <c r="L29" s="54"/>
      <c r="M29" s="54"/>
      <c r="N29" s="54"/>
      <c r="O29" s="54"/>
      <c r="P29" s="54"/>
    </row>
    <row r="30" spans="1:16" ht="45" customHeight="1">
      <c r="A30" s="18">
        <v>81</v>
      </c>
      <c r="B30" s="152"/>
      <c r="C30" s="36" t="s">
        <v>90</v>
      </c>
      <c r="D30" s="61"/>
      <c r="E30" s="23">
        <v>600</v>
      </c>
      <c r="F30" s="23"/>
      <c r="G30" s="53"/>
      <c r="H30" s="53"/>
      <c r="I30" s="54"/>
      <c r="J30" s="54"/>
      <c r="K30" s="54"/>
      <c r="L30" s="54"/>
      <c r="M30" s="54"/>
      <c r="N30" s="54"/>
      <c r="O30" s="54"/>
      <c r="P30" s="54"/>
    </row>
    <row r="31" spans="1:16" ht="45" customHeight="1">
      <c r="A31" s="18">
        <v>82</v>
      </c>
      <c r="B31" s="152"/>
      <c r="C31" s="36" t="s">
        <v>91</v>
      </c>
      <c r="D31" s="61"/>
      <c r="E31" s="23">
        <v>300</v>
      </c>
      <c r="F31" s="23"/>
      <c r="G31" s="23"/>
      <c r="H31" s="23"/>
      <c r="I31" s="54"/>
      <c r="J31" s="54"/>
      <c r="K31" s="54"/>
      <c r="L31" s="54"/>
      <c r="M31" s="54"/>
      <c r="N31" s="54"/>
      <c r="O31" s="54"/>
      <c r="P31" s="54"/>
    </row>
    <row r="32" spans="1:16" s="85" customFormat="1" ht="45" customHeight="1">
      <c r="A32" s="57"/>
      <c r="B32" s="28"/>
      <c r="C32" s="62"/>
      <c r="D32" s="63">
        <f>SUM(D21:D31)</f>
        <v>0</v>
      </c>
      <c r="E32" s="63">
        <f>SUM(E21:E31)</f>
        <v>10376</v>
      </c>
      <c r="F32" s="63">
        <f>SUM(F21:F31)</f>
        <v>0</v>
      </c>
      <c r="G32" s="87"/>
      <c r="H32" s="87"/>
      <c r="I32" s="59"/>
      <c r="J32" s="59"/>
      <c r="K32" s="59"/>
      <c r="L32" s="59"/>
      <c r="M32" s="59"/>
      <c r="N32" s="59"/>
      <c r="O32" s="59"/>
      <c r="P32" s="59"/>
    </row>
    <row r="33" spans="1:16" ht="45" customHeight="1">
      <c r="A33" s="18">
        <v>34</v>
      </c>
      <c r="B33" s="28"/>
      <c r="C33" s="45" t="s">
        <v>92</v>
      </c>
      <c r="D33" s="64"/>
      <c r="E33" s="53">
        <v>480</v>
      </c>
      <c r="F33" s="23"/>
      <c r="G33" s="53"/>
      <c r="H33" s="53"/>
      <c r="I33" s="54"/>
      <c r="J33" s="54"/>
      <c r="K33" s="54"/>
      <c r="L33" s="54"/>
      <c r="M33" s="54"/>
      <c r="N33" s="54"/>
      <c r="O33" s="54"/>
      <c r="P33" s="54"/>
    </row>
    <row r="34" spans="1:16" s="85" customFormat="1" ht="45" customHeight="1">
      <c r="A34" s="57"/>
      <c r="B34" s="28"/>
      <c r="C34" s="29"/>
      <c r="D34" s="58">
        <f>SUM(D33:D33)</f>
        <v>0</v>
      </c>
      <c r="E34" s="58">
        <f>SUM(E33:E33)</f>
        <v>480</v>
      </c>
      <c r="F34" s="30">
        <f>SUM(F33:F33)</f>
        <v>0</v>
      </c>
      <c r="G34" s="31"/>
      <c r="H34" s="31"/>
      <c r="I34" s="59"/>
      <c r="J34" s="59"/>
      <c r="K34" s="59"/>
      <c r="L34" s="59"/>
      <c r="M34" s="59"/>
      <c r="N34" s="59"/>
      <c r="O34" s="59"/>
      <c r="P34" s="59"/>
    </row>
    <row r="35" spans="1:16" ht="45" customHeight="1">
      <c r="A35" s="18">
        <v>101</v>
      </c>
      <c r="B35" s="152" t="s">
        <v>93</v>
      </c>
      <c r="C35" s="65" t="s">
        <v>94</v>
      </c>
      <c r="D35" s="64"/>
      <c r="E35" s="53">
        <v>442</v>
      </c>
      <c r="F35" s="23"/>
      <c r="G35" s="53"/>
      <c r="H35" s="53"/>
      <c r="I35" s="54"/>
      <c r="J35" s="54"/>
      <c r="K35" s="54"/>
      <c r="L35" s="54"/>
      <c r="M35" s="54"/>
      <c r="N35" s="54"/>
      <c r="O35" s="54"/>
      <c r="P35" s="54"/>
    </row>
    <row r="36" spans="1:16" ht="45" customHeight="1">
      <c r="A36" s="18">
        <v>102</v>
      </c>
      <c r="B36" s="152"/>
      <c r="C36" s="65" t="s">
        <v>95</v>
      </c>
      <c r="D36" s="64"/>
      <c r="E36" s="53">
        <v>350</v>
      </c>
      <c r="F36" s="23"/>
      <c r="G36" s="53"/>
      <c r="H36" s="53"/>
      <c r="I36" s="54"/>
      <c r="J36" s="54"/>
      <c r="K36" s="54"/>
      <c r="L36" s="54"/>
      <c r="M36" s="54"/>
      <c r="N36" s="54"/>
      <c r="O36" s="54"/>
      <c r="P36" s="54"/>
    </row>
    <row r="37" spans="1:16" ht="45" customHeight="1">
      <c r="A37" s="18">
        <v>103</v>
      </c>
      <c r="B37" s="152"/>
      <c r="C37" s="65" t="s">
        <v>96</v>
      </c>
      <c r="D37" s="64"/>
      <c r="E37" s="53">
        <v>335</v>
      </c>
      <c r="F37" s="23"/>
      <c r="G37" s="53"/>
      <c r="H37" s="53"/>
      <c r="I37" s="54"/>
      <c r="J37" s="54"/>
      <c r="K37" s="54"/>
      <c r="L37" s="54"/>
      <c r="M37" s="54"/>
      <c r="N37" s="54"/>
      <c r="O37" s="54"/>
      <c r="P37" s="54"/>
    </row>
    <row r="38" spans="1:16" ht="45" customHeight="1">
      <c r="A38" s="18">
        <v>104</v>
      </c>
      <c r="B38" s="152"/>
      <c r="C38" s="65" t="s">
        <v>97</v>
      </c>
      <c r="D38" s="64"/>
      <c r="E38" s="53">
        <v>330</v>
      </c>
      <c r="F38" s="23"/>
      <c r="G38" s="53"/>
      <c r="H38" s="53"/>
      <c r="I38" s="54"/>
      <c r="J38" s="54"/>
      <c r="K38" s="54"/>
      <c r="L38" s="54"/>
      <c r="M38" s="54"/>
      <c r="N38" s="54"/>
      <c r="O38" s="54"/>
      <c r="P38" s="54"/>
    </row>
    <row r="39" spans="1:16" ht="45" customHeight="1">
      <c r="A39" s="18">
        <v>105</v>
      </c>
      <c r="B39" s="152"/>
      <c r="C39" s="65" t="s">
        <v>98</v>
      </c>
      <c r="D39" s="64"/>
      <c r="E39" s="53">
        <v>250</v>
      </c>
      <c r="F39" s="23"/>
      <c r="G39" s="53"/>
      <c r="H39" s="53"/>
      <c r="I39" s="54"/>
      <c r="J39" s="54"/>
      <c r="K39" s="54"/>
      <c r="L39" s="54"/>
      <c r="M39" s="54"/>
      <c r="N39" s="54"/>
      <c r="O39" s="54"/>
      <c r="P39" s="54"/>
    </row>
    <row r="40" spans="1:16" ht="45" customHeight="1">
      <c r="A40" s="18">
        <v>106</v>
      </c>
      <c r="B40" s="152"/>
      <c r="C40" s="65" t="s">
        <v>99</v>
      </c>
      <c r="D40" s="64"/>
      <c r="E40" s="53">
        <v>420</v>
      </c>
      <c r="F40" s="23"/>
      <c r="G40" s="53"/>
      <c r="H40" s="53"/>
      <c r="I40" s="54"/>
      <c r="J40" s="54"/>
      <c r="K40" s="54"/>
      <c r="L40" s="54"/>
      <c r="M40" s="54"/>
      <c r="N40" s="54"/>
      <c r="O40" s="54"/>
      <c r="P40" s="54"/>
    </row>
    <row r="41" spans="1:16" ht="45" customHeight="1">
      <c r="A41" s="18">
        <v>107</v>
      </c>
      <c r="B41" s="152"/>
      <c r="C41" s="65" t="s">
        <v>100</v>
      </c>
      <c r="D41" s="64"/>
      <c r="E41" s="53">
        <v>51</v>
      </c>
      <c r="F41" s="23"/>
      <c r="G41" s="53"/>
      <c r="H41" s="53"/>
      <c r="I41" s="54"/>
      <c r="J41" s="54"/>
      <c r="K41" s="54"/>
      <c r="L41" s="54"/>
      <c r="M41" s="54"/>
      <c r="N41" s="54"/>
      <c r="O41" s="54"/>
      <c r="P41" s="54"/>
    </row>
    <row r="42" spans="1:16" s="85" customFormat="1" ht="45" customHeight="1">
      <c r="A42" s="57"/>
      <c r="B42" s="28"/>
      <c r="C42" s="66"/>
      <c r="D42" s="58">
        <f>SUM(D35:D41)</f>
        <v>0</v>
      </c>
      <c r="E42" s="58">
        <f>SUM(E35:E41)</f>
        <v>2178</v>
      </c>
      <c r="F42" s="30">
        <f>SUM(F35:F41)</f>
        <v>0</v>
      </c>
      <c r="G42" s="31"/>
      <c r="H42" s="31"/>
      <c r="I42" s="59"/>
      <c r="J42" s="59"/>
      <c r="K42" s="59"/>
      <c r="L42" s="59"/>
      <c r="M42" s="59"/>
      <c r="N42" s="59"/>
      <c r="O42" s="59"/>
      <c r="P42" s="59"/>
    </row>
    <row r="43" spans="1:16" ht="72" customHeight="1">
      <c r="A43" s="18">
        <v>110</v>
      </c>
      <c r="B43" s="28" t="s">
        <v>101</v>
      </c>
      <c r="C43" s="36" t="s">
        <v>102</v>
      </c>
      <c r="D43" s="64"/>
      <c r="E43" s="53">
        <v>2117</v>
      </c>
      <c r="F43" s="23"/>
      <c r="G43" s="53"/>
      <c r="H43" s="53"/>
      <c r="I43" s="54"/>
      <c r="J43" s="54"/>
      <c r="K43" s="54"/>
      <c r="L43" s="54"/>
      <c r="M43" s="54"/>
      <c r="N43" s="54"/>
      <c r="O43" s="54"/>
      <c r="P43" s="54"/>
    </row>
    <row r="44" spans="1:16" s="85" customFormat="1" ht="45" customHeight="1">
      <c r="A44" s="57"/>
      <c r="B44" s="28"/>
      <c r="C44" s="67"/>
      <c r="D44" s="68">
        <f>SUM(D43:D43)</f>
        <v>0</v>
      </c>
      <c r="E44" s="68">
        <f>SUM(E43:E43)</f>
        <v>2117</v>
      </c>
      <c r="F44" s="38">
        <f>SUM(F43:F43)</f>
        <v>0</v>
      </c>
      <c r="G44" s="27"/>
      <c r="H44" s="27"/>
      <c r="I44" s="59"/>
      <c r="J44" s="59"/>
      <c r="K44" s="59"/>
      <c r="L44" s="59"/>
      <c r="M44" s="59"/>
      <c r="N44" s="59"/>
      <c r="O44" s="59"/>
      <c r="P44" s="59"/>
    </row>
    <row r="45" spans="1:16" ht="45" customHeight="1">
      <c r="A45" s="18">
        <v>118</v>
      </c>
      <c r="B45" s="152" t="s">
        <v>103</v>
      </c>
      <c r="C45" s="36" t="s">
        <v>104</v>
      </c>
      <c r="D45" s="53"/>
      <c r="E45" s="53">
        <v>139</v>
      </c>
      <c r="F45" s="23"/>
      <c r="G45" s="53"/>
      <c r="H45" s="53"/>
      <c r="I45" s="54"/>
      <c r="J45" s="54"/>
      <c r="K45" s="54"/>
      <c r="L45" s="54"/>
      <c r="M45" s="54"/>
      <c r="N45" s="54"/>
      <c r="O45" s="54"/>
      <c r="P45" s="54"/>
    </row>
    <row r="46" spans="1:16" ht="45" customHeight="1">
      <c r="A46" s="18">
        <v>119</v>
      </c>
      <c r="B46" s="152"/>
      <c r="C46" s="36" t="s">
        <v>105</v>
      </c>
      <c r="D46" s="53"/>
      <c r="E46" s="53">
        <v>20</v>
      </c>
      <c r="F46" s="56"/>
      <c r="G46" s="88"/>
      <c r="H46" s="88"/>
      <c r="I46" s="54"/>
      <c r="J46" s="54"/>
      <c r="K46" s="54"/>
      <c r="L46" s="54"/>
      <c r="M46" s="54"/>
      <c r="N46" s="54"/>
      <c r="O46" s="54"/>
      <c r="P46" s="54"/>
    </row>
    <row r="47" spans="1:16" ht="45" customHeight="1">
      <c r="A47" s="18">
        <v>120</v>
      </c>
      <c r="B47" s="152"/>
      <c r="C47" s="36" t="s">
        <v>106</v>
      </c>
      <c r="D47" s="53"/>
      <c r="E47" s="53">
        <v>280</v>
      </c>
      <c r="F47" s="56"/>
      <c r="G47" s="88"/>
      <c r="H47" s="88"/>
      <c r="I47" s="54"/>
      <c r="J47" s="54"/>
      <c r="K47" s="54"/>
      <c r="L47" s="54"/>
      <c r="M47" s="54"/>
      <c r="N47" s="54"/>
      <c r="O47" s="54"/>
      <c r="P47" s="54"/>
    </row>
    <row r="48" spans="1:16" ht="45" customHeight="1">
      <c r="A48" s="18">
        <v>121</v>
      </c>
      <c r="B48" s="152"/>
      <c r="C48" s="36" t="s">
        <v>107</v>
      </c>
      <c r="D48" s="53"/>
      <c r="E48" s="53">
        <v>320</v>
      </c>
      <c r="F48" s="56"/>
      <c r="G48" s="88"/>
      <c r="H48" s="88"/>
      <c r="I48" s="54"/>
      <c r="J48" s="54"/>
      <c r="K48" s="54"/>
      <c r="L48" s="54"/>
      <c r="M48" s="54"/>
      <c r="N48" s="54"/>
      <c r="O48" s="54"/>
      <c r="P48" s="54"/>
    </row>
    <row r="49" spans="1:16" ht="45" customHeight="1">
      <c r="A49" s="18">
        <v>122</v>
      </c>
      <c r="B49" s="152"/>
      <c r="C49" s="36" t="s">
        <v>108</v>
      </c>
      <c r="D49" s="53"/>
      <c r="E49" s="53">
        <v>140</v>
      </c>
      <c r="F49" s="56"/>
      <c r="G49" s="88"/>
      <c r="H49" s="88"/>
      <c r="I49" s="54"/>
      <c r="J49" s="54"/>
      <c r="K49" s="54"/>
      <c r="L49" s="54"/>
      <c r="M49" s="54"/>
      <c r="N49" s="54"/>
      <c r="O49" s="54"/>
      <c r="P49" s="54"/>
    </row>
    <row r="50" spans="1:16" ht="45" customHeight="1">
      <c r="A50" s="18">
        <v>123</v>
      </c>
      <c r="B50" s="152"/>
      <c r="C50" s="36" t="s">
        <v>109</v>
      </c>
      <c r="D50" s="53"/>
      <c r="E50" s="53">
        <v>325</v>
      </c>
      <c r="F50" s="23"/>
      <c r="G50" s="53"/>
      <c r="H50" s="53"/>
      <c r="I50" s="54"/>
      <c r="J50" s="54"/>
      <c r="K50" s="54"/>
      <c r="L50" s="54"/>
      <c r="M50" s="54"/>
      <c r="N50" s="54"/>
      <c r="O50" s="54"/>
      <c r="P50" s="54"/>
    </row>
    <row r="51" spans="1:16" ht="45" customHeight="1">
      <c r="A51" s="18">
        <v>124</v>
      </c>
      <c r="B51" s="152"/>
      <c r="C51" s="36" t="s">
        <v>110</v>
      </c>
      <c r="D51" s="53"/>
      <c r="E51" s="53">
        <v>150</v>
      </c>
      <c r="F51" s="23"/>
      <c r="G51" s="53"/>
      <c r="H51" s="53"/>
      <c r="I51" s="54"/>
      <c r="J51" s="54"/>
      <c r="K51" s="54"/>
      <c r="L51" s="54"/>
      <c r="M51" s="54"/>
      <c r="N51" s="54"/>
      <c r="O51" s="54"/>
      <c r="P51" s="54"/>
    </row>
    <row r="52" spans="1:16" ht="45" customHeight="1">
      <c r="A52" s="18">
        <v>125</v>
      </c>
      <c r="B52" s="152"/>
      <c r="C52" s="36" t="s">
        <v>111</v>
      </c>
      <c r="D52" s="53"/>
      <c r="E52" s="53">
        <v>80</v>
      </c>
      <c r="F52" s="23"/>
      <c r="G52" s="53"/>
      <c r="H52" s="53"/>
      <c r="I52" s="54"/>
      <c r="J52" s="54"/>
      <c r="K52" s="54"/>
      <c r="L52" s="54"/>
      <c r="M52" s="54"/>
      <c r="N52" s="54"/>
      <c r="O52" s="54"/>
      <c r="P52" s="54"/>
    </row>
    <row r="53" spans="1:16" s="85" customFormat="1" ht="45" customHeight="1">
      <c r="A53" s="57"/>
      <c r="B53" s="28"/>
      <c r="C53" s="29"/>
      <c r="D53" s="58">
        <f>SUM(D45:D52)</f>
        <v>0</v>
      </c>
      <c r="E53" s="58">
        <f>SUM(E45:E52)</f>
        <v>1454</v>
      </c>
      <c r="F53" s="30">
        <f>SUM(F45:F52)</f>
        <v>0</v>
      </c>
      <c r="G53" s="86"/>
      <c r="H53" s="86"/>
      <c r="I53" s="59"/>
      <c r="J53" s="59"/>
      <c r="K53" s="59"/>
      <c r="L53" s="59"/>
      <c r="M53" s="59"/>
      <c r="N53" s="59"/>
      <c r="O53" s="59"/>
      <c r="P53" s="59"/>
    </row>
    <row r="54" spans="1:16" ht="45" customHeight="1">
      <c r="A54" s="18">
        <v>133</v>
      </c>
      <c r="B54" s="28" t="s">
        <v>112</v>
      </c>
      <c r="C54" s="36" t="s">
        <v>113</v>
      </c>
      <c r="D54" s="53"/>
      <c r="E54" s="53">
        <v>3527</v>
      </c>
      <c r="F54" s="23"/>
      <c r="G54" s="53"/>
      <c r="H54" s="53"/>
      <c r="I54" s="54"/>
      <c r="J54" s="54"/>
      <c r="K54" s="54"/>
      <c r="L54" s="54"/>
      <c r="M54" s="54"/>
      <c r="N54" s="54"/>
      <c r="O54" s="54"/>
      <c r="P54" s="54"/>
    </row>
    <row r="55" spans="1:16" s="85" customFormat="1" ht="45" customHeight="1">
      <c r="A55" s="57"/>
      <c r="B55" s="28"/>
      <c r="C55" s="70"/>
      <c r="D55" s="31">
        <f>SUM(D54:D54)</f>
        <v>0</v>
      </c>
      <c r="E55" s="31">
        <f>SUM(E54:E54)</f>
        <v>3527</v>
      </c>
      <c r="F55" s="30">
        <f>SUM(F54:F54)</f>
        <v>0</v>
      </c>
      <c r="G55" s="89"/>
      <c r="H55" s="89"/>
      <c r="I55" s="59"/>
      <c r="J55" s="59"/>
      <c r="K55" s="59"/>
      <c r="L55" s="59"/>
      <c r="M55" s="59"/>
      <c r="N55" s="59"/>
      <c r="O55" s="59"/>
      <c r="P55" s="59"/>
    </row>
    <row r="56" spans="1:16" ht="45" customHeight="1">
      <c r="A56" s="18">
        <v>147</v>
      </c>
      <c r="B56" s="28" t="s">
        <v>114</v>
      </c>
      <c r="C56" s="36" t="s">
        <v>115</v>
      </c>
      <c r="D56" s="64"/>
      <c r="E56" s="53">
        <v>1322</v>
      </c>
      <c r="F56" s="23"/>
      <c r="G56" s="53"/>
      <c r="H56" s="53"/>
      <c r="I56" s="54"/>
      <c r="J56" s="54"/>
      <c r="K56" s="54"/>
      <c r="L56" s="54"/>
      <c r="M56" s="54"/>
      <c r="N56" s="54"/>
      <c r="O56" s="54"/>
      <c r="P56" s="54"/>
    </row>
    <row r="57" spans="1:16" s="85" customFormat="1" ht="45" customHeight="1">
      <c r="A57" s="57"/>
      <c r="B57" s="28"/>
      <c r="C57" s="71"/>
      <c r="D57" s="31">
        <f>SUM(D56:D56)</f>
        <v>0</v>
      </c>
      <c r="E57" s="31">
        <f>SUM(E56:E56)</f>
        <v>1322</v>
      </c>
      <c r="F57" s="30">
        <f>SUM(F56:F56)</f>
        <v>0</v>
      </c>
      <c r="G57" s="90"/>
      <c r="H57" s="90"/>
      <c r="I57" s="59"/>
      <c r="J57" s="59"/>
      <c r="K57" s="59"/>
      <c r="L57" s="59"/>
      <c r="M57" s="59"/>
      <c r="N57" s="59"/>
      <c r="O57" s="59"/>
      <c r="P57" s="59"/>
    </row>
    <row r="58" spans="1:16" ht="45" customHeight="1">
      <c r="A58" s="18">
        <v>153</v>
      </c>
      <c r="B58" s="152" t="s">
        <v>116</v>
      </c>
      <c r="C58" s="36" t="s">
        <v>117</v>
      </c>
      <c r="D58" s="53"/>
      <c r="E58" s="53">
        <v>7000</v>
      </c>
      <c r="F58" s="23"/>
      <c r="G58" s="53"/>
      <c r="H58" s="53"/>
      <c r="I58" s="54"/>
      <c r="J58" s="54"/>
      <c r="K58" s="54"/>
      <c r="L58" s="54"/>
      <c r="M58" s="54"/>
      <c r="N58" s="54"/>
      <c r="O58" s="54"/>
      <c r="P58" s="54"/>
    </row>
    <row r="59" spans="1:16" ht="45" customHeight="1">
      <c r="A59" s="18">
        <v>154</v>
      </c>
      <c r="B59" s="152"/>
      <c r="C59" s="36" t="s">
        <v>118</v>
      </c>
      <c r="D59" s="53"/>
      <c r="E59" s="53">
        <v>2000</v>
      </c>
      <c r="F59" s="56"/>
      <c r="G59" s="69"/>
      <c r="H59" s="69"/>
      <c r="I59" s="54"/>
      <c r="J59" s="54"/>
      <c r="K59" s="54"/>
      <c r="L59" s="54"/>
      <c r="M59" s="54"/>
      <c r="N59" s="54"/>
      <c r="O59" s="54"/>
      <c r="P59" s="54"/>
    </row>
    <row r="60" spans="1:16" ht="45" customHeight="1">
      <c r="A60" s="18">
        <v>155</v>
      </c>
      <c r="B60" s="152"/>
      <c r="C60" s="36" t="s">
        <v>119</v>
      </c>
      <c r="D60" s="53"/>
      <c r="E60" s="53">
        <v>2500</v>
      </c>
      <c r="F60" s="23"/>
      <c r="G60" s="53"/>
      <c r="H60" s="53"/>
      <c r="I60" s="54"/>
      <c r="J60" s="54"/>
      <c r="K60" s="54"/>
      <c r="L60" s="54"/>
      <c r="M60" s="54"/>
      <c r="N60" s="54"/>
      <c r="O60" s="54"/>
      <c r="P60" s="54"/>
    </row>
    <row r="61" spans="1:16" ht="45" customHeight="1">
      <c r="A61" s="18">
        <v>156</v>
      </c>
      <c r="B61" s="152"/>
      <c r="C61" s="36" t="s">
        <v>120</v>
      </c>
      <c r="D61" s="53"/>
      <c r="E61" s="53">
        <v>3000</v>
      </c>
      <c r="F61" s="56"/>
      <c r="G61" s="69"/>
      <c r="H61" s="69"/>
      <c r="I61" s="54"/>
      <c r="J61" s="54"/>
      <c r="K61" s="54"/>
      <c r="L61" s="54"/>
      <c r="M61" s="54"/>
      <c r="N61" s="54"/>
      <c r="O61" s="54"/>
      <c r="P61" s="54"/>
    </row>
    <row r="62" spans="1:16" ht="45" customHeight="1">
      <c r="A62" s="18">
        <v>157</v>
      </c>
      <c r="B62" s="152"/>
      <c r="C62" s="36" t="s">
        <v>121</v>
      </c>
      <c r="D62" s="53"/>
      <c r="E62" s="53">
        <v>800</v>
      </c>
      <c r="F62" s="56"/>
      <c r="G62" s="69"/>
      <c r="H62" s="69"/>
      <c r="I62" s="54"/>
      <c r="J62" s="54"/>
      <c r="K62" s="54"/>
      <c r="L62" s="54"/>
      <c r="M62" s="54"/>
      <c r="N62" s="54"/>
      <c r="O62" s="54"/>
      <c r="P62" s="54"/>
    </row>
    <row r="63" spans="1:16" ht="45" customHeight="1">
      <c r="A63" s="18">
        <v>158</v>
      </c>
      <c r="B63" s="152"/>
      <c r="C63" s="36" t="s">
        <v>122</v>
      </c>
      <c r="D63" s="53"/>
      <c r="E63" s="53">
        <v>3000</v>
      </c>
      <c r="F63" s="23"/>
      <c r="G63" s="53"/>
      <c r="H63" s="53"/>
      <c r="I63" s="54"/>
      <c r="J63" s="54"/>
      <c r="K63" s="54"/>
      <c r="L63" s="54"/>
      <c r="M63" s="54"/>
      <c r="N63" s="54"/>
      <c r="O63" s="54"/>
      <c r="P63" s="54"/>
    </row>
    <row r="64" spans="1:16" ht="45" customHeight="1">
      <c r="A64" s="18">
        <v>159</v>
      </c>
      <c r="B64" s="152"/>
      <c r="C64" s="36" t="s">
        <v>123</v>
      </c>
      <c r="D64" s="53"/>
      <c r="E64" s="53">
        <v>1000</v>
      </c>
      <c r="F64" s="56"/>
      <c r="G64" s="69"/>
      <c r="H64" s="69"/>
      <c r="I64" s="54"/>
      <c r="J64" s="54"/>
      <c r="K64" s="54"/>
      <c r="L64" s="54"/>
      <c r="M64" s="54"/>
      <c r="N64" s="54"/>
      <c r="O64" s="54"/>
      <c r="P64" s="54"/>
    </row>
    <row r="65" spans="1:16" ht="45" customHeight="1">
      <c r="A65" s="18">
        <v>160</v>
      </c>
      <c r="B65" s="152"/>
      <c r="C65" s="36" t="s">
        <v>124</v>
      </c>
      <c r="D65" s="53"/>
      <c r="E65" s="53">
        <v>2000</v>
      </c>
      <c r="F65" s="23"/>
      <c r="G65" s="53"/>
      <c r="H65" s="53"/>
      <c r="I65" s="54"/>
      <c r="J65" s="54"/>
      <c r="K65" s="54"/>
      <c r="L65" s="54"/>
      <c r="M65" s="54"/>
      <c r="N65" s="54"/>
      <c r="O65" s="54"/>
      <c r="P65" s="54"/>
    </row>
    <row r="66" spans="1:16" ht="45" customHeight="1">
      <c r="A66" s="18">
        <v>161</v>
      </c>
      <c r="B66" s="152"/>
      <c r="C66" s="36" t="s">
        <v>125</v>
      </c>
      <c r="D66" s="53"/>
      <c r="E66" s="53">
        <v>1600</v>
      </c>
      <c r="F66" s="56"/>
      <c r="G66" s="69"/>
      <c r="H66" s="69"/>
      <c r="I66" s="54"/>
      <c r="J66" s="54"/>
      <c r="K66" s="54"/>
      <c r="L66" s="54"/>
      <c r="M66" s="54"/>
      <c r="N66" s="54"/>
      <c r="O66" s="54"/>
      <c r="P66" s="54"/>
    </row>
    <row r="67" spans="1:16" ht="45" customHeight="1">
      <c r="A67" s="18">
        <v>162</v>
      </c>
      <c r="B67" s="152"/>
      <c r="C67" s="36" t="s">
        <v>126</v>
      </c>
      <c r="D67" s="53"/>
      <c r="E67" s="53">
        <v>1300</v>
      </c>
      <c r="F67" s="56"/>
      <c r="G67" s="69"/>
      <c r="H67" s="69"/>
      <c r="I67" s="54"/>
      <c r="J67" s="54"/>
      <c r="K67" s="54"/>
      <c r="L67" s="54"/>
      <c r="M67" s="54"/>
      <c r="N67" s="54"/>
      <c r="O67" s="54"/>
      <c r="P67" s="54"/>
    </row>
    <row r="68" spans="1:16" s="85" customFormat="1" ht="45" customHeight="1">
      <c r="A68" s="57"/>
      <c r="B68" s="28"/>
      <c r="C68" s="29"/>
      <c r="D68" s="31">
        <f>SUM(D58:D67)</f>
        <v>0</v>
      </c>
      <c r="E68" s="31">
        <f>SUM(E58:E67)</f>
        <v>24200</v>
      </c>
      <c r="F68" s="30">
        <f>SUM(F58:F67)</f>
        <v>0</v>
      </c>
      <c r="G68" s="31"/>
      <c r="H68" s="31"/>
      <c r="I68" s="59"/>
      <c r="J68" s="59"/>
      <c r="K68" s="59"/>
      <c r="L68" s="59"/>
      <c r="M68" s="59"/>
      <c r="N68" s="59"/>
      <c r="O68" s="59"/>
      <c r="P68" s="59"/>
    </row>
    <row r="69" spans="1:16" ht="45" customHeight="1">
      <c r="A69" s="18">
        <v>167</v>
      </c>
      <c r="B69" s="152" t="s">
        <v>127</v>
      </c>
      <c r="C69" s="36" t="s">
        <v>128</v>
      </c>
      <c r="D69" s="53"/>
      <c r="E69" s="53">
        <v>2500</v>
      </c>
      <c r="F69" s="56"/>
      <c r="G69" s="69"/>
      <c r="H69" s="69"/>
      <c r="I69" s="54"/>
      <c r="J69" s="54"/>
      <c r="K69" s="54"/>
      <c r="L69" s="54"/>
      <c r="M69" s="54"/>
      <c r="N69" s="54"/>
      <c r="O69" s="54"/>
      <c r="P69" s="54"/>
    </row>
    <row r="70" spans="1:16" ht="45" customHeight="1">
      <c r="A70" s="18">
        <v>168</v>
      </c>
      <c r="B70" s="152"/>
      <c r="C70" s="36" t="s">
        <v>129</v>
      </c>
      <c r="D70" s="64"/>
      <c r="E70" s="53">
        <v>2729</v>
      </c>
      <c r="F70" s="23"/>
      <c r="G70" s="53"/>
      <c r="H70" s="53"/>
      <c r="I70" s="54"/>
      <c r="J70" s="54"/>
      <c r="K70" s="54"/>
      <c r="L70" s="54"/>
      <c r="M70" s="54"/>
      <c r="N70" s="54"/>
      <c r="O70" s="54"/>
      <c r="P70" s="54"/>
    </row>
    <row r="71" spans="1:16" ht="45" customHeight="1">
      <c r="A71" s="18">
        <v>169</v>
      </c>
      <c r="B71" s="152"/>
      <c r="C71" s="36" t="s">
        <v>130</v>
      </c>
      <c r="D71" s="64"/>
      <c r="E71" s="53">
        <v>1000</v>
      </c>
      <c r="F71" s="23"/>
      <c r="G71" s="53"/>
      <c r="H71" s="53"/>
      <c r="I71" s="54"/>
      <c r="J71" s="54"/>
      <c r="K71" s="54"/>
      <c r="L71" s="54"/>
      <c r="M71" s="54"/>
      <c r="N71" s="54"/>
      <c r="O71" s="54"/>
      <c r="P71" s="54"/>
    </row>
    <row r="72" spans="1:16" s="85" customFormat="1" ht="45" customHeight="1">
      <c r="A72" s="57"/>
      <c r="B72" s="28"/>
      <c r="C72" s="72"/>
      <c r="D72" s="58">
        <f>SUM(D69:D71)</f>
        <v>0</v>
      </c>
      <c r="E72" s="58">
        <f>SUM(E69:E71)</f>
        <v>6229</v>
      </c>
      <c r="F72" s="30">
        <f>SUM(F69:F71)</f>
        <v>0</v>
      </c>
      <c r="G72" s="31"/>
      <c r="H72" s="31"/>
      <c r="I72" s="59"/>
      <c r="J72" s="59"/>
      <c r="K72" s="59"/>
      <c r="L72" s="59"/>
      <c r="M72" s="59"/>
      <c r="N72" s="59"/>
      <c r="O72" s="59"/>
      <c r="P72" s="59"/>
    </row>
    <row r="73" spans="1:16" ht="45" customHeight="1">
      <c r="A73" s="18">
        <v>178</v>
      </c>
      <c r="B73" s="152" t="s">
        <v>131</v>
      </c>
      <c r="C73" s="36" t="s">
        <v>132</v>
      </c>
      <c r="D73" s="53"/>
      <c r="E73" s="53">
        <v>950</v>
      </c>
      <c r="F73" s="23"/>
      <c r="G73" s="53"/>
      <c r="H73" s="53"/>
      <c r="I73" s="54"/>
      <c r="J73" s="54"/>
      <c r="K73" s="54"/>
      <c r="L73" s="54"/>
      <c r="M73" s="54"/>
      <c r="N73" s="54"/>
      <c r="O73" s="54"/>
      <c r="P73" s="54"/>
    </row>
    <row r="74" spans="1:16" ht="45" customHeight="1">
      <c r="A74" s="18">
        <v>179</v>
      </c>
      <c r="B74" s="152"/>
      <c r="C74" s="36" t="s">
        <v>133</v>
      </c>
      <c r="D74" s="53"/>
      <c r="E74" s="53">
        <v>709</v>
      </c>
      <c r="F74" s="23"/>
      <c r="G74" s="53"/>
      <c r="H74" s="53"/>
      <c r="I74" s="54"/>
      <c r="J74" s="54"/>
      <c r="K74" s="54"/>
      <c r="L74" s="54"/>
      <c r="M74" s="54"/>
      <c r="N74" s="54"/>
      <c r="O74" s="54"/>
      <c r="P74" s="54"/>
    </row>
    <row r="75" spans="1:16" ht="45" customHeight="1">
      <c r="A75" s="18">
        <v>180</v>
      </c>
      <c r="B75" s="152"/>
      <c r="C75" s="36" t="s">
        <v>134</v>
      </c>
      <c r="D75" s="53"/>
      <c r="E75" s="53">
        <v>408</v>
      </c>
      <c r="F75" s="23"/>
      <c r="G75" s="53"/>
      <c r="H75" s="53"/>
      <c r="I75" s="54"/>
      <c r="J75" s="54"/>
      <c r="K75" s="54"/>
      <c r="L75" s="54"/>
      <c r="M75" s="54"/>
      <c r="N75" s="54"/>
      <c r="O75" s="54"/>
      <c r="P75" s="54"/>
    </row>
    <row r="76" spans="1:16" s="85" customFormat="1" ht="45" customHeight="1">
      <c r="A76" s="57"/>
      <c r="B76" s="28"/>
      <c r="C76" s="73"/>
      <c r="D76" s="43">
        <f>SUM(D73:D75)</f>
        <v>0</v>
      </c>
      <c r="E76" s="43">
        <f>SUM(E73:E75)</f>
        <v>2067</v>
      </c>
      <c r="F76" s="42">
        <f>SUM(F73:F75)</f>
        <v>0</v>
      </c>
      <c r="G76" s="43"/>
      <c r="H76" s="43"/>
      <c r="I76" s="59"/>
      <c r="J76" s="59"/>
      <c r="K76" s="59"/>
      <c r="L76" s="59"/>
      <c r="M76" s="59"/>
      <c r="N76" s="59"/>
      <c r="O76" s="59"/>
      <c r="P76" s="59"/>
    </row>
    <row r="77" spans="1:16" s="85" customFormat="1" ht="45" customHeight="1">
      <c r="A77" s="57"/>
      <c r="B77" s="28"/>
      <c r="C77" s="91" t="s">
        <v>135</v>
      </c>
      <c r="D77" s="43"/>
      <c r="E77" s="92">
        <f>E76+E72+E68+E57+E55+E53+E44+E42+E34+E32+E20+E13+E11+E9</f>
        <v>64812</v>
      </c>
      <c r="F77" s="42"/>
      <c r="G77" s="43"/>
      <c r="H77" s="43"/>
      <c r="I77" s="59"/>
      <c r="J77" s="59"/>
      <c r="K77" s="59"/>
      <c r="L77" s="59"/>
      <c r="M77" s="59"/>
      <c r="N77" s="59"/>
      <c r="O77" s="59"/>
      <c r="P77" s="59"/>
    </row>
    <row r="78" spans="1:16" ht="45" customHeight="1">
      <c r="A78" s="18"/>
      <c r="B78" s="17"/>
      <c r="C78" s="74" t="s">
        <v>136</v>
      </c>
      <c r="D78" s="75"/>
      <c r="E78" s="75">
        <v>8112</v>
      </c>
      <c r="F78" s="16"/>
      <c r="G78" s="16"/>
      <c r="H78" s="16"/>
      <c r="I78" s="54"/>
      <c r="J78" s="54"/>
      <c r="K78" s="54"/>
      <c r="L78" s="54"/>
      <c r="M78" s="54"/>
      <c r="N78" s="54"/>
      <c r="O78" s="54"/>
      <c r="P78" s="54"/>
    </row>
    <row r="79" spans="1:16" ht="45" customHeight="1">
      <c r="A79" s="18"/>
      <c r="B79" s="17"/>
      <c r="C79" s="93" t="s">
        <v>135</v>
      </c>
      <c r="D79" s="16"/>
      <c r="E79" s="24">
        <f>E78</f>
        <v>8112</v>
      </c>
      <c r="F79" s="24"/>
      <c r="G79" s="24"/>
      <c r="H79" s="24"/>
      <c r="I79" s="94"/>
      <c r="J79" s="94"/>
      <c r="K79" s="94"/>
      <c r="L79" s="54"/>
      <c r="M79" s="54"/>
      <c r="N79" s="54"/>
      <c r="O79" s="54"/>
      <c r="P79" s="54"/>
    </row>
    <row r="80" spans="1:16" ht="50.25" customHeight="1">
      <c r="A80" s="18"/>
      <c r="B80" s="17"/>
      <c r="C80" s="50" t="s">
        <v>137</v>
      </c>
      <c r="D80" s="16"/>
      <c r="E80" s="24">
        <f>E79+E77</f>
        <v>72924</v>
      </c>
      <c r="F80" s="24"/>
      <c r="G80" s="24"/>
      <c r="H80" s="24"/>
      <c r="I80" s="94"/>
      <c r="J80" s="94"/>
      <c r="K80" s="94"/>
      <c r="L80" s="54"/>
      <c r="M80" s="54"/>
      <c r="N80" s="54"/>
      <c r="O80" s="54"/>
      <c r="P80" s="54"/>
    </row>
    <row r="81" spans="1:16" ht="50.25" customHeight="1">
      <c r="A81" s="83"/>
      <c r="B81" s="95"/>
      <c r="C81" s="50"/>
      <c r="D81" s="96"/>
      <c r="E81" s="98"/>
      <c r="F81" s="98"/>
      <c r="G81" s="98"/>
      <c r="H81" s="98"/>
      <c r="I81" s="121"/>
      <c r="J81" s="121"/>
      <c r="K81" s="121"/>
      <c r="L81" s="122"/>
      <c r="M81" s="122"/>
      <c r="N81" s="122"/>
      <c r="O81" s="122"/>
      <c r="P81" s="122"/>
    </row>
  </sheetData>
  <sheetProtection/>
  <mergeCells count="25">
    <mergeCell ref="B7:B8"/>
    <mergeCell ref="B14:B19"/>
    <mergeCell ref="B21:B31"/>
    <mergeCell ref="B35:B41"/>
    <mergeCell ref="B45:B52"/>
    <mergeCell ref="B58:B67"/>
    <mergeCell ref="B69:B71"/>
    <mergeCell ref="B73:B75"/>
    <mergeCell ref="P4:P6"/>
    <mergeCell ref="D5:D6"/>
    <mergeCell ref="E5:E6"/>
    <mergeCell ref="F5:G5"/>
    <mergeCell ref="H5:H6"/>
    <mergeCell ref="I5:I6"/>
    <mergeCell ref="J5:J6"/>
    <mergeCell ref="K5:K6"/>
    <mergeCell ref="L5:L6"/>
    <mergeCell ref="M5:N5"/>
    <mergeCell ref="A1:O1"/>
    <mergeCell ref="A2:O2"/>
    <mergeCell ref="A4:A6"/>
    <mergeCell ref="B4:B6"/>
    <mergeCell ref="C4:C6"/>
    <mergeCell ref="H4:O4"/>
    <mergeCell ref="O5:O6"/>
  </mergeCells>
  <printOptions/>
  <pageMargins left="0.75" right="0.75" top="1" bottom="0.5" header="0.5" footer="0.5"/>
  <pageSetup fitToHeight="40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view="pageBreakPreview" zoomScale="60" zoomScalePageLayoutView="0" workbookViewId="0" topLeftCell="A3">
      <selection activeCell="C8" sqref="C8"/>
    </sheetView>
  </sheetViews>
  <sheetFormatPr defaultColWidth="8.8515625" defaultRowHeight="45" customHeight="1"/>
  <cols>
    <col min="1" max="1" width="4.00390625" style="51" customWidth="1"/>
    <col min="2" max="2" width="11.421875" style="2" customWidth="1"/>
    <col min="3" max="3" width="64.421875" style="2" customWidth="1"/>
    <col min="4" max="4" width="23.57421875" style="51" customWidth="1"/>
    <col min="5" max="5" width="10.57421875" style="52" hidden="1" customWidth="1"/>
    <col min="6" max="6" width="16.28125" style="51" hidden="1" customWidth="1"/>
    <col min="7" max="7" width="15.00390625" style="2" hidden="1" customWidth="1"/>
    <col min="8" max="8" width="13.7109375" style="2" customWidth="1"/>
    <col min="9" max="9" width="11.00390625" style="2" customWidth="1"/>
    <col min="10" max="11" width="8.8515625" style="2" customWidth="1"/>
    <col min="12" max="12" width="10.7109375" style="2" customWidth="1"/>
    <col min="13" max="13" width="13.140625" style="2" customWidth="1"/>
    <col min="14" max="14" width="15.00390625" style="2" customWidth="1"/>
    <col min="15" max="15" width="13.421875" style="2" customWidth="1"/>
    <col min="16" max="16384" width="8.8515625" style="2" customWidth="1"/>
  </cols>
  <sheetData>
    <row r="1" spans="1:15" s="15" customFormat="1" ht="42.75" customHeight="1" hidden="1">
      <c r="A1" s="175" t="s">
        <v>33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s="15" customFormat="1" ht="60" customHeight="1" hidden="1">
      <c r="A2" s="175" t="s">
        <v>34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s="18" customFormat="1" ht="75" customHeight="1">
      <c r="A3" s="148"/>
      <c r="B3" s="149"/>
      <c r="C3" s="150" t="s">
        <v>35</v>
      </c>
      <c r="D3" s="176" t="s">
        <v>36</v>
      </c>
      <c r="E3" s="177"/>
      <c r="F3" s="177"/>
      <c r="G3" s="178"/>
      <c r="H3" s="179" t="s">
        <v>185</v>
      </c>
      <c r="I3" s="180"/>
      <c r="J3" s="180"/>
      <c r="K3" s="180"/>
      <c r="L3" s="180"/>
      <c r="M3" s="180"/>
      <c r="N3" s="180"/>
      <c r="O3" s="181"/>
    </row>
    <row r="4" spans="1:15" s="18" customFormat="1" ht="45" customHeight="1">
      <c r="A4" s="148"/>
      <c r="B4" s="149"/>
      <c r="C4" s="150"/>
      <c r="D4" s="147" t="s">
        <v>37</v>
      </c>
      <c r="E4" s="147" t="s">
        <v>38</v>
      </c>
      <c r="F4" s="147" t="s">
        <v>39</v>
      </c>
      <c r="G4" s="147"/>
      <c r="H4" s="182" t="s">
        <v>40</v>
      </c>
      <c r="I4" s="147" t="s">
        <v>41</v>
      </c>
      <c r="J4" s="147" t="s">
        <v>42</v>
      </c>
      <c r="K4" s="147" t="s">
        <v>43</v>
      </c>
      <c r="L4" s="147" t="s">
        <v>44</v>
      </c>
      <c r="M4" s="147" t="s">
        <v>45</v>
      </c>
      <c r="N4" s="147"/>
      <c r="O4" s="147" t="s">
        <v>46</v>
      </c>
    </row>
    <row r="5" spans="1:15" s="18" customFormat="1" ht="100.5" customHeight="1">
      <c r="A5" s="148"/>
      <c r="B5" s="149"/>
      <c r="C5" s="150"/>
      <c r="D5" s="147"/>
      <c r="E5" s="147"/>
      <c r="F5" s="19" t="s">
        <v>47</v>
      </c>
      <c r="G5" s="19" t="s">
        <v>48</v>
      </c>
      <c r="H5" s="173"/>
      <c r="I5" s="147"/>
      <c r="J5" s="147"/>
      <c r="K5" s="147"/>
      <c r="L5" s="147"/>
      <c r="M5" s="20" t="s">
        <v>49</v>
      </c>
      <c r="N5" s="20" t="s">
        <v>50</v>
      </c>
      <c r="O5" s="147"/>
    </row>
    <row r="6" spans="1:15" ht="45" customHeight="1">
      <c r="A6" s="16">
        <v>1</v>
      </c>
      <c r="B6" s="21" t="s">
        <v>51</v>
      </c>
      <c r="C6" s="22" t="s">
        <v>52</v>
      </c>
      <c r="D6" s="23">
        <v>5013</v>
      </c>
      <c r="E6" s="24"/>
      <c r="F6" s="24"/>
      <c r="G6" s="16"/>
      <c r="H6" s="25"/>
      <c r="I6" s="26"/>
      <c r="J6" s="26"/>
      <c r="K6" s="26"/>
      <c r="L6" s="26"/>
      <c r="M6" s="26"/>
      <c r="N6" s="26"/>
      <c r="O6" s="26"/>
    </row>
    <row r="7" spans="1:15" s="34" customFormat="1" ht="45" customHeight="1">
      <c r="A7" s="27"/>
      <c r="B7" s="28"/>
      <c r="C7" s="29"/>
      <c r="D7" s="30">
        <f>SUM(D6:D6)</f>
        <v>5013</v>
      </c>
      <c r="E7" s="30"/>
      <c r="F7" s="30"/>
      <c r="G7" s="31"/>
      <c r="H7" s="32"/>
      <c r="I7" s="33"/>
      <c r="J7" s="33"/>
      <c r="K7" s="33"/>
      <c r="L7" s="33"/>
      <c r="M7" s="33"/>
      <c r="N7" s="33"/>
      <c r="O7" s="33"/>
    </row>
    <row r="8" spans="1:15" ht="45" customHeight="1">
      <c r="A8" s="16">
        <v>2</v>
      </c>
      <c r="B8" s="152" t="s">
        <v>53</v>
      </c>
      <c r="C8" s="35" t="s">
        <v>54</v>
      </c>
      <c r="D8" s="23">
        <v>1938</v>
      </c>
      <c r="E8" s="24"/>
      <c r="F8" s="24"/>
      <c r="G8" s="16"/>
      <c r="H8" s="25"/>
      <c r="I8" s="26"/>
      <c r="J8" s="26"/>
      <c r="K8" s="26"/>
      <c r="L8" s="26"/>
      <c r="M8" s="26"/>
      <c r="N8" s="26"/>
      <c r="O8" s="26"/>
    </row>
    <row r="9" spans="1:15" ht="45" customHeight="1">
      <c r="A9" s="16">
        <v>3</v>
      </c>
      <c r="B9" s="152"/>
      <c r="C9" s="36" t="s">
        <v>55</v>
      </c>
      <c r="D9" s="23">
        <v>3000</v>
      </c>
      <c r="E9" s="24"/>
      <c r="F9" s="24"/>
      <c r="G9" s="16"/>
      <c r="H9" s="25"/>
      <c r="I9" s="26"/>
      <c r="J9" s="26"/>
      <c r="K9" s="26"/>
      <c r="L9" s="26"/>
      <c r="M9" s="26"/>
      <c r="N9" s="26"/>
      <c r="O9" s="26"/>
    </row>
    <row r="10" spans="1:15" ht="45" customHeight="1">
      <c r="A10" s="16">
        <v>4</v>
      </c>
      <c r="B10" s="152"/>
      <c r="C10" s="36" t="s">
        <v>56</v>
      </c>
      <c r="D10" s="23">
        <v>2000</v>
      </c>
      <c r="E10" s="24"/>
      <c r="F10" s="24"/>
      <c r="G10" s="16"/>
      <c r="H10" s="25"/>
      <c r="I10" s="26"/>
      <c r="J10" s="26"/>
      <c r="K10" s="26"/>
      <c r="L10" s="26"/>
      <c r="M10" s="26"/>
      <c r="N10" s="26"/>
      <c r="O10" s="26"/>
    </row>
    <row r="11" spans="1:15" s="34" customFormat="1" ht="45" customHeight="1">
      <c r="A11" s="27"/>
      <c r="B11" s="28"/>
      <c r="C11" s="37"/>
      <c r="D11" s="38">
        <f>SUM(D8:D10)</f>
        <v>6938</v>
      </c>
      <c r="E11" s="38"/>
      <c r="F11" s="38"/>
      <c r="G11" s="39"/>
      <c r="H11" s="40"/>
      <c r="I11" s="33"/>
      <c r="J11" s="33"/>
      <c r="K11" s="33"/>
      <c r="L11" s="33"/>
      <c r="M11" s="33"/>
      <c r="N11" s="33"/>
      <c r="O11" s="33"/>
    </row>
    <row r="12" spans="1:15" ht="45" customHeight="1">
      <c r="A12" s="16">
        <v>5</v>
      </c>
      <c r="B12" s="28" t="s">
        <v>57</v>
      </c>
      <c r="C12" s="36" t="s">
        <v>58</v>
      </c>
      <c r="D12" s="23">
        <v>2000</v>
      </c>
      <c r="E12" s="24"/>
      <c r="F12" s="24"/>
      <c r="G12" s="16"/>
      <c r="H12" s="25"/>
      <c r="I12" s="26"/>
      <c r="J12" s="26"/>
      <c r="K12" s="26"/>
      <c r="L12" s="26"/>
      <c r="M12" s="26"/>
      <c r="N12" s="26"/>
      <c r="O12" s="26"/>
    </row>
    <row r="13" spans="1:15" s="34" customFormat="1" ht="45" customHeight="1">
      <c r="A13" s="27"/>
      <c r="B13" s="28"/>
      <c r="C13" s="41"/>
      <c r="D13" s="42">
        <f>SUM(D12:D12)</f>
        <v>2000</v>
      </c>
      <c r="E13" s="42"/>
      <c r="F13" s="42"/>
      <c r="G13" s="43"/>
      <c r="H13" s="44"/>
      <c r="I13" s="33"/>
      <c r="J13" s="33"/>
      <c r="K13" s="33"/>
      <c r="L13" s="33"/>
      <c r="M13" s="33"/>
      <c r="N13" s="33"/>
      <c r="O13" s="33"/>
    </row>
    <row r="14" spans="1:15" ht="45" customHeight="1">
      <c r="A14" s="16">
        <v>6</v>
      </c>
      <c r="B14" s="28" t="s">
        <v>59</v>
      </c>
      <c r="C14" s="45" t="s">
        <v>60</v>
      </c>
      <c r="D14" s="23">
        <v>6139</v>
      </c>
      <c r="E14" s="24"/>
      <c r="F14" s="24"/>
      <c r="G14" s="16"/>
      <c r="H14" s="25"/>
      <c r="I14" s="26"/>
      <c r="J14" s="26"/>
      <c r="K14" s="26"/>
      <c r="L14" s="26"/>
      <c r="M14" s="26"/>
      <c r="N14" s="26"/>
      <c r="O14" s="26"/>
    </row>
    <row r="15" spans="1:15" s="34" customFormat="1" ht="45" customHeight="1">
      <c r="A15" s="27"/>
      <c r="B15" s="28"/>
      <c r="C15" s="29"/>
      <c r="D15" s="30">
        <f>SUM(D14:D14)</f>
        <v>6139</v>
      </c>
      <c r="E15" s="30"/>
      <c r="F15" s="30"/>
      <c r="G15" s="31"/>
      <c r="H15" s="32"/>
      <c r="I15" s="33"/>
      <c r="J15" s="33"/>
      <c r="K15" s="33"/>
      <c r="L15" s="33"/>
      <c r="M15" s="33"/>
      <c r="N15" s="33"/>
      <c r="O15" s="33"/>
    </row>
    <row r="16" spans="1:15" s="49" customFormat="1" ht="45" customHeight="1">
      <c r="A16" s="16"/>
      <c r="B16" s="17"/>
      <c r="C16" s="46" t="s">
        <v>61</v>
      </c>
      <c r="D16" s="24">
        <f>D7+D11+D13+D15</f>
        <v>20090</v>
      </c>
      <c r="E16" s="24"/>
      <c r="F16" s="24"/>
      <c r="G16" s="24"/>
      <c r="H16" s="47"/>
      <c r="I16" s="48"/>
      <c r="J16" s="48"/>
      <c r="K16" s="48"/>
      <c r="L16" s="48"/>
      <c r="M16" s="48"/>
      <c r="N16" s="48"/>
      <c r="O16" s="48"/>
    </row>
    <row r="18" ht="36" customHeight="1">
      <c r="B18" s="55"/>
    </row>
    <row r="19" ht="22.5" customHeight="1">
      <c r="B19" s="55"/>
    </row>
  </sheetData>
  <sheetProtection/>
  <mergeCells count="18">
    <mergeCell ref="L4:L5"/>
    <mergeCell ref="M4:N4"/>
    <mergeCell ref="O4:O5"/>
    <mergeCell ref="B8:B10"/>
    <mergeCell ref="H4:H5"/>
    <mergeCell ref="I4:I5"/>
    <mergeCell ref="J4:J5"/>
    <mergeCell ref="K4:K5"/>
    <mergeCell ref="A1:O1"/>
    <mergeCell ref="A2:O2"/>
    <mergeCell ref="A3:A5"/>
    <mergeCell ref="B3:B5"/>
    <mergeCell ref="C3:C5"/>
    <mergeCell ref="D3:G3"/>
    <mergeCell ref="H3:O3"/>
    <mergeCell ref="D4:D5"/>
    <mergeCell ref="E4:E5"/>
    <mergeCell ref="F4:G4"/>
  </mergeCells>
  <printOptions/>
  <pageMargins left="0.63" right="0.5" top="1" bottom="1" header="0.5" footer="0.5"/>
  <pageSetup fitToHeight="1" fitToWidth="1" horizontalDpi="600" verticalDpi="600" orientation="landscape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90" zoomScaleSheetLayoutView="90" zoomScalePageLayoutView="0" workbookViewId="0" topLeftCell="A1">
      <selection activeCell="A19" sqref="A19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5" customFormat="1" ht="24.75" customHeight="1">
      <c r="A3" s="133" t="s">
        <v>23</v>
      </c>
      <c r="B3" s="131" t="s">
        <v>1</v>
      </c>
      <c r="C3" s="131"/>
      <c r="D3" s="131"/>
      <c r="E3" s="131"/>
      <c r="F3" s="131"/>
      <c r="G3" s="131"/>
      <c r="H3" s="6"/>
      <c r="I3" s="6"/>
    </row>
    <row r="4" spans="1:9" s="5" customFormat="1" ht="30" customHeight="1">
      <c r="A4" s="131"/>
      <c r="B4" s="131" t="s">
        <v>6</v>
      </c>
      <c r="C4" s="131"/>
      <c r="D4" s="131"/>
      <c r="E4" s="134" t="s">
        <v>194</v>
      </c>
      <c r="F4" s="135"/>
      <c r="G4" s="136"/>
      <c r="H4" s="13"/>
      <c r="I4" s="6"/>
    </row>
    <row r="5" spans="1:7" s="5" customFormat="1" ht="66" customHeight="1">
      <c r="A5" s="131"/>
      <c r="B5" s="3" t="s">
        <v>165</v>
      </c>
      <c r="C5" s="3" t="s">
        <v>7</v>
      </c>
      <c r="D5" s="3" t="s">
        <v>29</v>
      </c>
      <c r="E5" s="3" t="s">
        <v>165</v>
      </c>
      <c r="F5" s="3" t="s">
        <v>30</v>
      </c>
      <c r="G5" s="3" t="s">
        <v>21</v>
      </c>
    </row>
    <row r="6" spans="1:7" s="5" customFormat="1" ht="12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12" customHeight="1">
      <c r="A7" s="4" t="s">
        <v>183</v>
      </c>
      <c r="B7" s="4">
        <v>1</v>
      </c>
      <c r="C7" s="3">
        <v>1</v>
      </c>
      <c r="D7" s="4">
        <v>20</v>
      </c>
      <c r="E7" s="3"/>
      <c r="F7" s="4"/>
      <c r="G7" s="4"/>
    </row>
    <row r="8" spans="1:7" s="5" customFormat="1" ht="12" customHeight="1">
      <c r="A8" s="4"/>
      <c r="B8" s="4"/>
      <c r="C8" s="3"/>
      <c r="D8" s="4"/>
      <c r="E8" s="3"/>
      <c r="F8" s="4"/>
      <c r="G8" s="4"/>
    </row>
    <row r="9" spans="1:7" s="5" customFormat="1" ht="12" customHeight="1">
      <c r="A9" s="4"/>
      <c r="B9" s="4"/>
      <c r="C9" s="3"/>
      <c r="D9" s="4"/>
      <c r="E9" s="3"/>
      <c r="F9" s="4"/>
      <c r="G9" s="4"/>
    </row>
    <row r="10" spans="1:7" s="5" customFormat="1" ht="12" customHeight="1">
      <c r="A10" s="4"/>
      <c r="B10" s="4"/>
      <c r="C10" s="3"/>
      <c r="D10" s="4"/>
      <c r="E10" s="4"/>
      <c r="F10" s="3"/>
      <c r="G10" s="4"/>
    </row>
    <row r="11" spans="1:7" s="10" customFormat="1" ht="12.75">
      <c r="A11" s="8" t="s">
        <v>14</v>
      </c>
      <c r="B11" s="8">
        <v>1</v>
      </c>
      <c r="C11" s="9">
        <v>1</v>
      </c>
      <c r="D11" s="8">
        <v>20</v>
      </c>
      <c r="E11" s="8"/>
      <c r="F11" s="8"/>
      <c r="G11" s="8"/>
    </row>
  </sheetData>
  <sheetProtection/>
  <mergeCells count="4">
    <mergeCell ref="A3:A5"/>
    <mergeCell ref="B4:D4"/>
    <mergeCell ref="B3:G3"/>
    <mergeCell ref="E4:G4"/>
  </mergeCells>
  <printOptions/>
  <pageMargins left="0.56" right="0.24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90" zoomScaleSheetLayoutView="90" zoomScalePageLayoutView="0" workbookViewId="0" topLeftCell="A1">
      <selection activeCell="B21" sqref="B21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5" customFormat="1" ht="24.75" customHeight="1">
      <c r="A3" s="133" t="s">
        <v>23</v>
      </c>
      <c r="B3" s="131" t="s">
        <v>2</v>
      </c>
      <c r="C3" s="131"/>
      <c r="D3" s="131"/>
      <c r="E3" s="131"/>
      <c r="F3" s="131"/>
      <c r="G3" s="131"/>
      <c r="H3" s="6"/>
      <c r="I3" s="6"/>
    </row>
    <row r="4" spans="1:9" s="5" customFormat="1" ht="30" customHeight="1">
      <c r="A4" s="131"/>
      <c r="B4" s="131" t="s">
        <v>6</v>
      </c>
      <c r="C4" s="131"/>
      <c r="D4" s="131"/>
      <c r="E4" s="134" t="s">
        <v>194</v>
      </c>
      <c r="F4" s="135"/>
      <c r="G4" s="136"/>
      <c r="H4" s="13"/>
      <c r="I4" s="6"/>
    </row>
    <row r="5" spans="1:7" s="5" customFormat="1" ht="66" customHeight="1">
      <c r="A5" s="131"/>
      <c r="B5" s="3" t="s">
        <v>165</v>
      </c>
      <c r="C5" s="3" t="s">
        <v>7</v>
      </c>
      <c r="D5" s="3" t="s">
        <v>29</v>
      </c>
      <c r="E5" s="3" t="s">
        <v>165</v>
      </c>
      <c r="F5" s="3" t="s">
        <v>30</v>
      </c>
      <c r="G5" s="3" t="s">
        <v>21</v>
      </c>
    </row>
    <row r="6" spans="1:7" s="5" customFormat="1" ht="12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12" customHeight="1">
      <c r="A7" s="4" t="s">
        <v>176</v>
      </c>
      <c r="B7" s="4"/>
      <c r="C7" s="3"/>
      <c r="D7" s="4"/>
      <c r="E7" s="3"/>
      <c r="F7" s="4"/>
      <c r="G7" s="4"/>
    </row>
    <row r="8" spans="1:7" s="5" customFormat="1" ht="12" customHeight="1">
      <c r="A8" s="4" t="s">
        <v>177</v>
      </c>
      <c r="B8" s="4">
        <v>1</v>
      </c>
      <c r="C8" s="3">
        <v>1</v>
      </c>
      <c r="D8" s="4">
        <v>10</v>
      </c>
      <c r="E8" s="3"/>
      <c r="F8" s="4"/>
      <c r="G8" s="4"/>
    </row>
    <row r="9" spans="1:7" s="5" customFormat="1" ht="12" customHeight="1">
      <c r="A9" s="4"/>
      <c r="B9" s="4"/>
      <c r="C9" s="3"/>
      <c r="D9" s="4"/>
      <c r="E9" s="3"/>
      <c r="F9" s="4"/>
      <c r="G9" s="4"/>
    </row>
    <row r="10" spans="1:7" s="5" customFormat="1" ht="12" customHeight="1">
      <c r="A10" s="4"/>
      <c r="B10" s="4"/>
      <c r="C10" s="3"/>
      <c r="D10" s="4"/>
      <c r="E10" s="4"/>
      <c r="F10" s="3"/>
      <c r="G10" s="4"/>
    </row>
    <row r="11" spans="1:7" s="10" customFormat="1" ht="12.75">
      <c r="A11" s="8" t="s">
        <v>14</v>
      </c>
      <c r="B11" s="8">
        <v>1</v>
      </c>
      <c r="C11" s="9">
        <v>2</v>
      </c>
      <c r="D11" s="8">
        <v>10</v>
      </c>
      <c r="E11" s="8"/>
      <c r="F11" s="8"/>
      <c r="G11" s="8"/>
    </row>
  </sheetData>
  <sheetProtection/>
  <mergeCells count="4">
    <mergeCell ref="A3:A5"/>
    <mergeCell ref="B4:D4"/>
    <mergeCell ref="B3:G3"/>
    <mergeCell ref="E4:G4"/>
  </mergeCells>
  <printOptions/>
  <pageMargins left="0.56" right="0.24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90" zoomScaleSheetLayoutView="90" zoomScalePageLayoutView="0" workbookViewId="0" topLeftCell="A1">
      <selection activeCell="D24" sqref="D24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5" customFormat="1" ht="24.75" customHeight="1">
      <c r="A3" s="133" t="s">
        <v>171</v>
      </c>
      <c r="B3" s="131" t="s">
        <v>8</v>
      </c>
      <c r="C3" s="131"/>
      <c r="D3" s="131"/>
      <c r="E3" s="131"/>
      <c r="F3" s="131"/>
      <c r="G3" s="131"/>
      <c r="H3" s="6"/>
      <c r="I3" s="6"/>
    </row>
    <row r="4" spans="1:9" s="5" customFormat="1" ht="30" customHeight="1">
      <c r="A4" s="131"/>
      <c r="B4" s="131" t="s">
        <v>6</v>
      </c>
      <c r="C4" s="131"/>
      <c r="D4" s="131"/>
      <c r="E4" s="134" t="s">
        <v>194</v>
      </c>
      <c r="F4" s="135"/>
      <c r="G4" s="136"/>
      <c r="H4" s="13"/>
      <c r="I4" s="6"/>
    </row>
    <row r="5" spans="1:7" s="5" customFormat="1" ht="66" customHeight="1">
      <c r="A5" s="131"/>
      <c r="B5" s="3" t="s">
        <v>165</v>
      </c>
      <c r="C5" s="3" t="s">
        <v>7</v>
      </c>
      <c r="D5" s="3" t="s">
        <v>29</v>
      </c>
      <c r="E5" s="3" t="s">
        <v>165</v>
      </c>
      <c r="F5" s="3" t="s">
        <v>30</v>
      </c>
      <c r="G5" s="3" t="s">
        <v>21</v>
      </c>
    </row>
    <row r="6" spans="1:7" s="5" customFormat="1" ht="12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12" customHeight="1">
      <c r="A7" s="4" t="s">
        <v>189</v>
      </c>
      <c r="B7" s="4">
        <v>1</v>
      </c>
      <c r="C7" s="3">
        <v>6</v>
      </c>
      <c r="D7" s="4">
        <v>14.4</v>
      </c>
      <c r="E7" s="3">
        <v>1</v>
      </c>
      <c r="F7" s="4">
        <v>6</v>
      </c>
      <c r="G7" s="4">
        <v>14.4</v>
      </c>
    </row>
    <row r="8" spans="1:7" s="5" customFormat="1" ht="12" customHeight="1">
      <c r="A8" s="4" t="s">
        <v>190</v>
      </c>
      <c r="B8" s="4">
        <v>1</v>
      </c>
      <c r="C8" s="3">
        <v>70</v>
      </c>
      <c r="D8" s="4">
        <v>25.6</v>
      </c>
      <c r="E8" s="3">
        <v>1</v>
      </c>
      <c r="F8" s="4">
        <v>70</v>
      </c>
      <c r="G8" s="4">
        <v>25.6</v>
      </c>
    </row>
    <row r="9" spans="1:7" s="5" customFormat="1" ht="12" customHeight="1">
      <c r="A9" s="4" t="s">
        <v>191</v>
      </c>
      <c r="B9" s="4"/>
      <c r="C9" s="3"/>
      <c r="D9" s="4"/>
      <c r="E9" s="3"/>
      <c r="F9" s="4"/>
      <c r="G9" s="4"/>
    </row>
    <row r="10" spans="1:7" s="5" customFormat="1" ht="12" customHeight="1">
      <c r="A10" s="4"/>
      <c r="B10" s="4"/>
      <c r="C10" s="3"/>
      <c r="D10" s="4"/>
      <c r="E10" s="4"/>
      <c r="F10" s="3"/>
      <c r="G10" s="4"/>
    </row>
    <row r="11" spans="1:7" s="10" customFormat="1" ht="12.75">
      <c r="A11" s="8" t="s">
        <v>14</v>
      </c>
      <c r="B11" s="8">
        <v>1</v>
      </c>
      <c r="C11" s="9"/>
      <c r="D11" s="8">
        <v>40</v>
      </c>
      <c r="E11" s="8"/>
      <c r="F11" s="8"/>
      <c r="G11" s="8">
        <v>40</v>
      </c>
    </row>
  </sheetData>
  <sheetProtection/>
  <mergeCells count="4">
    <mergeCell ref="A3:A5"/>
    <mergeCell ref="B4:D4"/>
    <mergeCell ref="B3:G3"/>
    <mergeCell ref="E4:G4"/>
  </mergeCells>
  <printOptions/>
  <pageMargins left="0.56" right="0.24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5" customFormat="1" ht="24.75" customHeight="1">
      <c r="A3" s="133" t="s">
        <v>23</v>
      </c>
      <c r="B3" s="131" t="s">
        <v>3</v>
      </c>
      <c r="C3" s="131"/>
      <c r="D3" s="131"/>
      <c r="E3" s="131"/>
      <c r="F3" s="131"/>
      <c r="G3" s="131"/>
      <c r="H3" s="6"/>
      <c r="I3" s="6"/>
    </row>
    <row r="4" spans="1:9" s="5" customFormat="1" ht="30" customHeight="1">
      <c r="A4" s="131"/>
      <c r="B4" s="131" t="s">
        <v>6</v>
      </c>
      <c r="C4" s="131"/>
      <c r="D4" s="131"/>
      <c r="E4" s="134" t="s">
        <v>194</v>
      </c>
      <c r="F4" s="135"/>
      <c r="G4" s="136"/>
      <c r="H4" s="13"/>
      <c r="I4" s="6"/>
    </row>
    <row r="5" spans="1:7" s="5" customFormat="1" ht="66" customHeight="1">
      <c r="A5" s="131"/>
      <c r="B5" s="3" t="s">
        <v>165</v>
      </c>
      <c r="C5" s="3" t="s">
        <v>7</v>
      </c>
      <c r="D5" s="3" t="s">
        <v>29</v>
      </c>
      <c r="E5" s="3" t="s">
        <v>165</v>
      </c>
      <c r="F5" s="3" t="s">
        <v>30</v>
      </c>
      <c r="G5" s="3" t="s">
        <v>21</v>
      </c>
    </row>
    <row r="6" spans="1:7" s="5" customFormat="1" ht="12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12" customHeight="1">
      <c r="A7" s="4" t="s">
        <v>178</v>
      </c>
      <c r="B7" s="4">
        <v>1</v>
      </c>
      <c r="C7" s="3">
        <v>4</v>
      </c>
      <c r="D7" s="4">
        <v>125</v>
      </c>
      <c r="E7" s="3">
        <v>1</v>
      </c>
      <c r="F7" s="4">
        <v>6</v>
      </c>
      <c r="G7" s="4">
        <v>122.5</v>
      </c>
    </row>
    <row r="8" spans="1:7" s="5" customFormat="1" ht="12" customHeight="1">
      <c r="A8" s="4"/>
      <c r="B8" s="4"/>
      <c r="C8" s="3"/>
      <c r="D8" s="4"/>
      <c r="E8" s="3"/>
      <c r="F8" s="4"/>
      <c r="G8" s="4"/>
    </row>
    <row r="9" spans="1:7" s="5" customFormat="1" ht="12" customHeight="1">
      <c r="A9" s="4"/>
      <c r="B9" s="4"/>
      <c r="C9" s="3"/>
      <c r="D9" s="4"/>
      <c r="E9" s="3"/>
      <c r="F9" s="4"/>
      <c r="G9" s="4"/>
    </row>
    <row r="10" spans="1:7" s="5" customFormat="1" ht="12" customHeight="1">
      <c r="A10" s="4"/>
      <c r="B10" s="4"/>
      <c r="C10" s="3"/>
      <c r="D10" s="4"/>
      <c r="E10" s="4"/>
      <c r="F10" s="3"/>
      <c r="G10" s="4"/>
    </row>
    <row r="11" spans="1:7" s="10" customFormat="1" ht="12.75">
      <c r="A11" s="8" t="s">
        <v>14</v>
      </c>
      <c r="B11" s="8">
        <v>1</v>
      </c>
      <c r="C11" s="9">
        <v>4</v>
      </c>
      <c r="D11" s="8">
        <v>125</v>
      </c>
      <c r="E11" s="8">
        <v>1</v>
      </c>
      <c r="F11" s="8">
        <v>6</v>
      </c>
      <c r="G11" s="8">
        <v>122.5</v>
      </c>
    </row>
    <row r="13" ht="12.75">
      <c r="A13" s="120"/>
    </row>
    <row r="14" ht="12.75">
      <c r="A14" s="119"/>
    </row>
  </sheetData>
  <sheetProtection/>
  <mergeCells count="4">
    <mergeCell ref="A3:A5"/>
    <mergeCell ref="B4:D4"/>
    <mergeCell ref="B3:G3"/>
    <mergeCell ref="E4:G4"/>
  </mergeCells>
  <printOptions/>
  <pageMargins left="0.56" right="0.24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="90" zoomScaleSheetLayoutView="90" zoomScalePageLayoutView="0" workbookViewId="0" topLeftCell="C1">
      <selection activeCell="G5" sqref="G5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5" customFormat="1" ht="24.75" customHeight="1">
      <c r="A3" s="133" t="s">
        <v>23</v>
      </c>
      <c r="B3" s="131" t="s">
        <v>170</v>
      </c>
      <c r="C3" s="131"/>
      <c r="D3" s="131"/>
      <c r="E3" s="131"/>
      <c r="F3" s="131"/>
      <c r="G3" s="131"/>
      <c r="H3" s="6"/>
      <c r="I3" s="6"/>
    </row>
    <row r="4" spans="1:9" s="5" customFormat="1" ht="30" customHeight="1">
      <c r="A4" s="131"/>
      <c r="B4" s="131" t="s">
        <v>6</v>
      </c>
      <c r="C4" s="131"/>
      <c r="D4" s="131"/>
      <c r="E4" s="134" t="s">
        <v>194</v>
      </c>
      <c r="F4" s="135"/>
      <c r="G4" s="136"/>
      <c r="H4" s="13"/>
      <c r="I4" s="6"/>
    </row>
    <row r="5" spans="1:7" s="5" customFormat="1" ht="66" customHeight="1">
      <c r="A5" s="131"/>
      <c r="B5" s="3" t="s">
        <v>165</v>
      </c>
      <c r="C5" s="3" t="s">
        <v>7</v>
      </c>
      <c r="D5" s="3" t="s">
        <v>29</v>
      </c>
      <c r="E5" s="3" t="s">
        <v>165</v>
      </c>
      <c r="F5" s="3" t="s">
        <v>30</v>
      </c>
      <c r="G5" s="3" t="s">
        <v>21</v>
      </c>
    </row>
    <row r="6" spans="1:7" s="5" customFormat="1" ht="12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12" customHeight="1">
      <c r="A7" s="4" t="s">
        <v>179</v>
      </c>
      <c r="B7" s="4">
        <v>1</v>
      </c>
      <c r="C7" s="3">
        <v>1</v>
      </c>
      <c r="D7" s="4">
        <v>10</v>
      </c>
      <c r="E7" s="3">
        <v>1</v>
      </c>
      <c r="F7" s="4">
        <v>1</v>
      </c>
      <c r="G7" s="4">
        <v>6.5</v>
      </c>
    </row>
    <row r="8" spans="1:7" s="5" customFormat="1" ht="12" customHeight="1">
      <c r="A8" s="4" t="s">
        <v>180</v>
      </c>
      <c r="B8" s="4">
        <v>1</v>
      </c>
      <c r="C8" s="3">
        <v>1</v>
      </c>
      <c r="D8" s="4">
        <v>4</v>
      </c>
      <c r="E8" s="3">
        <v>4</v>
      </c>
      <c r="F8" s="4"/>
      <c r="G8" s="4"/>
    </row>
    <row r="9" spans="1:7" s="5" customFormat="1" ht="12" customHeight="1">
      <c r="A9" s="4"/>
      <c r="B9" s="4"/>
      <c r="C9" s="3"/>
      <c r="D9" s="4"/>
      <c r="E9" s="3"/>
      <c r="F9" s="4"/>
      <c r="G9" s="4"/>
    </row>
    <row r="10" spans="1:7" s="5" customFormat="1" ht="12" customHeight="1">
      <c r="A10" s="4"/>
      <c r="B10" s="4"/>
      <c r="C10" s="3"/>
      <c r="D10" s="4"/>
      <c r="E10" s="4"/>
      <c r="F10" s="3"/>
      <c r="G10" s="4"/>
    </row>
    <row r="11" spans="1:7" s="10" customFormat="1" ht="12.75">
      <c r="A11" s="8" t="s">
        <v>14</v>
      </c>
      <c r="B11" s="8">
        <v>1</v>
      </c>
      <c r="C11" s="9">
        <v>1</v>
      </c>
      <c r="D11" s="8">
        <v>14</v>
      </c>
      <c r="E11" s="8">
        <v>1</v>
      </c>
      <c r="F11" s="8">
        <v>1</v>
      </c>
      <c r="G11" s="8">
        <v>6.5</v>
      </c>
    </row>
    <row r="13" ht="12.75">
      <c r="A13" t="s">
        <v>173</v>
      </c>
    </row>
    <row r="14" ht="12.75">
      <c r="A14" t="s">
        <v>174</v>
      </c>
    </row>
  </sheetData>
  <sheetProtection/>
  <mergeCells count="4">
    <mergeCell ref="A3:A5"/>
    <mergeCell ref="B4:D4"/>
    <mergeCell ref="B3:G3"/>
    <mergeCell ref="E4:G4"/>
  </mergeCells>
  <printOptions/>
  <pageMargins left="0.56" right="0.24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90" zoomScaleSheetLayoutView="90" zoomScalePageLayoutView="0" workbookViewId="0" topLeftCell="A1">
      <selection activeCell="B23" sqref="B23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5" customFormat="1" ht="24.75" customHeight="1">
      <c r="A3" s="133" t="s">
        <v>23</v>
      </c>
      <c r="B3" s="131" t="s">
        <v>166</v>
      </c>
      <c r="C3" s="131"/>
      <c r="D3" s="131"/>
      <c r="E3" s="131"/>
      <c r="F3" s="131"/>
      <c r="G3" s="131"/>
      <c r="H3" s="6"/>
      <c r="I3" s="6"/>
    </row>
    <row r="4" spans="1:9" s="5" customFormat="1" ht="30" customHeight="1">
      <c r="A4" s="131"/>
      <c r="B4" s="131" t="s">
        <v>6</v>
      </c>
      <c r="C4" s="131"/>
      <c r="D4" s="131"/>
      <c r="E4" s="134" t="s">
        <v>194</v>
      </c>
      <c r="F4" s="135"/>
      <c r="G4" s="136"/>
      <c r="H4" s="13"/>
      <c r="I4" s="6"/>
    </row>
    <row r="5" spans="1:7" s="5" customFormat="1" ht="66" customHeight="1">
      <c r="A5" s="131"/>
      <c r="B5" s="3" t="s">
        <v>165</v>
      </c>
      <c r="C5" s="3" t="s">
        <v>7</v>
      </c>
      <c r="D5" s="3" t="s">
        <v>29</v>
      </c>
      <c r="E5" s="3" t="s">
        <v>165</v>
      </c>
      <c r="F5" s="3" t="s">
        <v>30</v>
      </c>
      <c r="G5" s="3" t="s">
        <v>21</v>
      </c>
    </row>
    <row r="6" spans="1:7" s="5" customFormat="1" ht="12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12" customHeight="1">
      <c r="A7" s="4" t="s">
        <v>181</v>
      </c>
      <c r="B7" s="4">
        <v>1</v>
      </c>
      <c r="C7" s="3">
        <v>1</v>
      </c>
      <c r="D7" s="4">
        <v>57.5</v>
      </c>
      <c r="E7" s="3">
        <v>1</v>
      </c>
      <c r="F7" s="4">
        <v>1</v>
      </c>
      <c r="G7" s="4">
        <v>57.2</v>
      </c>
    </row>
    <row r="8" spans="1:7" s="5" customFormat="1" ht="12" customHeight="1">
      <c r="A8" s="4" t="s">
        <v>182</v>
      </c>
      <c r="B8" s="4">
        <v>1</v>
      </c>
      <c r="C8" s="3">
        <v>1</v>
      </c>
      <c r="D8" s="4">
        <v>44.5</v>
      </c>
      <c r="E8" s="3">
        <v>1</v>
      </c>
      <c r="F8" s="4">
        <v>1</v>
      </c>
      <c r="G8" s="4">
        <v>44.3</v>
      </c>
    </row>
    <row r="9" spans="1:7" s="5" customFormat="1" ht="12" customHeight="1">
      <c r="A9" s="4"/>
      <c r="B9" s="4"/>
      <c r="C9" s="3"/>
      <c r="D9" s="4"/>
      <c r="E9" s="3"/>
      <c r="F9" s="4"/>
      <c r="G9" s="4"/>
    </row>
    <row r="10" spans="1:7" s="5" customFormat="1" ht="12" customHeight="1">
      <c r="A10" s="4"/>
      <c r="B10" s="4"/>
      <c r="C10" s="3"/>
      <c r="D10" s="4"/>
      <c r="E10" s="4"/>
      <c r="F10" s="3"/>
      <c r="G10" s="4"/>
    </row>
    <row r="11" spans="1:7" s="10" customFormat="1" ht="12.75">
      <c r="A11" s="8" t="s">
        <v>14</v>
      </c>
      <c r="B11" s="8">
        <v>1</v>
      </c>
      <c r="C11" s="9">
        <v>2</v>
      </c>
      <c r="D11" s="8">
        <v>102</v>
      </c>
      <c r="E11" s="8">
        <v>1</v>
      </c>
      <c r="F11" s="8">
        <v>2</v>
      </c>
      <c r="G11" s="8">
        <v>101.5</v>
      </c>
    </row>
  </sheetData>
  <sheetProtection/>
  <mergeCells count="4">
    <mergeCell ref="A3:A5"/>
    <mergeCell ref="B4:D4"/>
    <mergeCell ref="B3:G3"/>
    <mergeCell ref="E4:G4"/>
  </mergeCells>
  <printOptions/>
  <pageMargins left="0.56" right="0.24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="60" zoomScalePageLayoutView="0" workbookViewId="0" topLeftCell="A1">
      <selection activeCell="J12" sqref="J12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5" customFormat="1" ht="24.75" customHeight="1">
      <c r="A3" s="137" t="s">
        <v>172</v>
      </c>
      <c r="B3" s="125" t="s">
        <v>167</v>
      </c>
      <c r="C3" s="126"/>
      <c r="D3" s="126"/>
      <c r="E3" s="126"/>
      <c r="F3" s="126"/>
      <c r="G3" s="127"/>
      <c r="H3" s="6"/>
      <c r="I3" s="6"/>
    </row>
    <row r="4" spans="1:9" s="5" customFormat="1" ht="30" customHeight="1">
      <c r="A4" s="138"/>
      <c r="B4" s="125" t="s">
        <v>6</v>
      </c>
      <c r="C4" s="126"/>
      <c r="D4" s="127"/>
      <c r="E4" s="134" t="s">
        <v>164</v>
      </c>
      <c r="F4" s="135"/>
      <c r="G4" s="136"/>
      <c r="H4" s="13"/>
      <c r="I4" s="6"/>
    </row>
    <row r="5" spans="1:7" s="5" customFormat="1" ht="66" customHeight="1">
      <c r="A5" s="124"/>
      <c r="B5" s="3" t="s">
        <v>165</v>
      </c>
      <c r="C5" s="3" t="s">
        <v>7</v>
      </c>
      <c r="D5" s="3" t="s">
        <v>29</v>
      </c>
      <c r="E5" s="3" t="s">
        <v>165</v>
      </c>
      <c r="F5" s="3" t="s">
        <v>30</v>
      </c>
      <c r="G5" s="3" t="s">
        <v>21</v>
      </c>
    </row>
    <row r="6" spans="1:7" s="5" customFormat="1" ht="12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12" customHeight="1">
      <c r="A7" s="4"/>
      <c r="B7" s="4"/>
      <c r="C7" s="3"/>
      <c r="D7" s="4"/>
      <c r="E7" s="3"/>
      <c r="F7" s="4"/>
      <c r="G7" s="4"/>
    </row>
    <row r="8" spans="1:7" s="5" customFormat="1" ht="12" customHeight="1">
      <c r="A8" s="4"/>
      <c r="B8" s="4"/>
      <c r="C8" s="3"/>
      <c r="D8" s="4"/>
      <c r="E8" s="3"/>
      <c r="F8" s="4"/>
      <c r="G8" s="4"/>
    </row>
    <row r="9" spans="1:7" s="5" customFormat="1" ht="12" customHeight="1">
      <c r="A9" s="4"/>
      <c r="B9" s="4"/>
      <c r="C9" s="3"/>
      <c r="D9" s="4"/>
      <c r="E9" s="3"/>
      <c r="F9" s="4"/>
      <c r="G9" s="4"/>
    </row>
    <row r="10" spans="1:7" s="5" customFormat="1" ht="12" customHeight="1">
      <c r="A10" s="4"/>
      <c r="B10" s="4"/>
      <c r="C10" s="3"/>
      <c r="D10" s="4"/>
      <c r="E10" s="4"/>
      <c r="F10" s="3"/>
      <c r="G10" s="4"/>
    </row>
    <row r="11" spans="1:7" s="10" customFormat="1" ht="12.75">
      <c r="A11" s="8" t="s">
        <v>14</v>
      </c>
      <c r="B11" s="8"/>
      <c r="C11" s="9"/>
      <c r="D11" s="8"/>
      <c r="E11" s="8"/>
      <c r="F11" s="8"/>
      <c r="G11" s="8"/>
    </row>
    <row r="13" ht="12.75">
      <c r="A13" t="s">
        <v>173</v>
      </c>
    </row>
    <row r="14" ht="12.75">
      <c r="A14" t="s">
        <v>174</v>
      </c>
    </row>
  </sheetData>
  <sheetProtection/>
  <mergeCells count="4">
    <mergeCell ref="A3:A5"/>
    <mergeCell ref="B4:D4"/>
    <mergeCell ref="B3:G3"/>
    <mergeCell ref="E4:G4"/>
  </mergeCells>
  <printOptions/>
  <pageMargins left="0.56" right="0.24" top="1" bottom="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9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1.00390625" style="0" customWidth="1"/>
    <col min="4" max="4" width="14.140625" style="0" customWidth="1"/>
    <col min="5" max="5" width="12.28125" style="0" customWidth="1"/>
    <col min="6" max="6" width="10.8515625" style="0" customWidth="1"/>
    <col min="8" max="8" width="13.28125" style="0" customWidth="1"/>
    <col min="9" max="9" width="10.28125" style="0" customWidth="1"/>
    <col min="10" max="10" width="9.00390625" style="0" customWidth="1"/>
    <col min="11" max="11" width="10.7109375" style="0" customWidth="1"/>
    <col min="12" max="12" width="10.00390625" style="0" customWidth="1"/>
  </cols>
  <sheetData>
    <row r="3" spans="1:12" ht="12.75">
      <c r="A3" s="133"/>
      <c r="B3" s="131" t="s">
        <v>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>
      <c r="A4" s="131"/>
      <c r="B4" s="129" t="s">
        <v>6</v>
      </c>
      <c r="C4" s="130"/>
      <c r="D4" s="139"/>
      <c r="E4" s="131" t="s">
        <v>195</v>
      </c>
      <c r="F4" s="131"/>
      <c r="G4" s="131"/>
      <c r="H4" s="131"/>
      <c r="I4" s="131"/>
      <c r="J4" s="131"/>
      <c r="K4" s="128"/>
      <c r="L4" s="128"/>
    </row>
    <row r="5" spans="1:12" ht="65.25" customHeight="1">
      <c r="A5" s="131"/>
      <c r="B5" s="140"/>
      <c r="C5" s="141"/>
      <c r="D5" s="142"/>
      <c r="E5" s="143" t="s">
        <v>11</v>
      </c>
      <c r="F5" s="131"/>
      <c r="G5" s="131"/>
      <c r="H5" s="133" t="s">
        <v>10</v>
      </c>
      <c r="I5" s="133"/>
      <c r="J5" s="133"/>
      <c r="K5" s="133" t="s">
        <v>168</v>
      </c>
      <c r="L5" s="133" t="s">
        <v>169</v>
      </c>
    </row>
    <row r="6" spans="1:12" ht="52.5" customHeight="1">
      <c r="A6" s="131"/>
      <c r="B6" s="3" t="s">
        <v>165</v>
      </c>
      <c r="C6" s="3" t="s">
        <v>4</v>
      </c>
      <c r="D6" s="3" t="s">
        <v>29</v>
      </c>
      <c r="E6" s="3" t="s">
        <v>24</v>
      </c>
      <c r="F6" s="3" t="s">
        <v>31</v>
      </c>
      <c r="G6" s="3" t="s">
        <v>21</v>
      </c>
      <c r="H6" s="3" t="s">
        <v>24</v>
      </c>
      <c r="I6" s="3" t="s">
        <v>31</v>
      </c>
      <c r="J6" s="3" t="s">
        <v>21</v>
      </c>
      <c r="K6" s="131"/>
      <c r="L6" s="128"/>
    </row>
    <row r="7" spans="1:12" ht="12.75">
      <c r="A7" s="4">
        <v>1</v>
      </c>
      <c r="B7" s="3">
        <v>2</v>
      </c>
      <c r="C7" s="4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  <c r="J7" s="4">
        <v>10</v>
      </c>
      <c r="K7" s="51">
        <v>11</v>
      </c>
      <c r="L7" s="118">
        <v>12</v>
      </c>
    </row>
    <row r="8" spans="1:12" ht="12.75">
      <c r="A8" s="4"/>
      <c r="B8" s="4">
        <v>1</v>
      </c>
      <c r="C8" s="3">
        <v>25</v>
      </c>
      <c r="D8" s="4">
        <v>137</v>
      </c>
      <c r="E8" s="3">
        <v>1</v>
      </c>
      <c r="F8" s="3">
        <v>25</v>
      </c>
      <c r="G8" s="3">
        <v>60.45</v>
      </c>
      <c r="H8" s="4"/>
      <c r="I8" s="4"/>
      <c r="J8" s="4"/>
      <c r="K8" s="4">
        <v>25</v>
      </c>
      <c r="L8" s="2">
        <v>60.45</v>
      </c>
    </row>
    <row r="9" spans="1:12" ht="12.75">
      <c r="A9" s="4" t="s">
        <v>14</v>
      </c>
      <c r="B9" s="4">
        <v>1</v>
      </c>
      <c r="C9" s="4">
        <v>25</v>
      </c>
      <c r="D9" s="4">
        <v>137</v>
      </c>
      <c r="E9" s="4">
        <v>1</v>
      </c>
      <c r="F9" s="4">
        <v>25</v>
      </c>
      <c r="G9" s="4">
        <v>60.45</v>
      </c>
      <c r="H9" s="4"/>
      <c r="I9" s="4"/>
      <c r="J9" s="4"/>
      <c r="K9" s="4">
        <v>25</v>
      </c>
      <c r="L9" s="2">
        <v>60.45</v>
      </c>
    </row>
  </sheetData>
  <sheetProtection/>
  <mergeCells count="8">
    <mergeCell ref="L5:L6"/>
    <mergeCell ref="B4:D5"/>
    <mergeCell ref="A3:A6"/>
    <mergeCell ref="H5:J5"/>
    <mergeCell ref="E5:G5"/>
    <mergeCell ref="B3:L3"/>
    <mergeCell ref="E4:L4"/>
    <mergeCell ref="K5:K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2012-04-28T13:02:14Z</cp:lastPrinted>
  <dcterms:created xsi:type="dcterms:W3CDTF">1996-10-08T23:32:33Z</dcterms:created>
  <dcterms:modified xsi:type="dcterms:W3CDTF">2012-10-02T10:23:10Z</dcterms:modified>
  <cp:category/>
  <cp:version/>
  <cp:contentType/>
  <cp:contentStatus/>
</cp:coreProperties>
</file>